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Senat 2020_2024\2023 rok - senat\senat_29_luty_2023\fizjoterapia NOWA\"/>
    </mc:Choice>
  </mc:AlternateContent>
  <xr:revisionPtr revIDLastSave="0" documentId="13_ncr:1_{CE6529B8-3FEE-4A1F-855F-85F34BBC3A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M-PY" sheetId="5" r:id="rId1"/>
  </sheets>
  <definedNames>
    <definedName name="_xlnm.Print_Area" localSheetId="0">'DM-PY'!$A$1:$N$200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0" i="5" l="1"/>
  <c r="G198" i="5"/>
  <c r="J198" i="5" s="1"/>
  <c r="G197" i="5"/>
  <c r="J197" i="5" s="1"/>
  <c r="G196" i="5"/>
  <c r="J196" i="5" s="1"/>
  <c r="G195" i="5"/>
  <c r="J195" i="5" s="1"/>
  <c r="G194" i="5"/>
  <c r="J194" i="5" s="1"/>
  <c r="G193" i="5"/>
  <c r="G192" i="5"/>
  <c r="G191" i="5"/>
  <c r="G190" i="5"/>
  <c r="G189" i="5"/>
  <c r="B198" i="5"/>
  <c r="B197" i="5"/>
  <c r="B196" i="5"/>
  <c r="B195" i="5"/>
  <c r="B194" i="5"/>
  <c r="B193" i="5"/>
  <c r="B191" i="5"/>
  <c r="B192" i="5"/>
  <c r="B190" i="5"/>
  <c r="B189" i="5"/>
  <c r="C199" i="5"/>
  <c r="H199" i="5"/>
  <c r="G200" i="5" l="1"/>
  <c r="B199" i="5"/>
  <c r="G199" i="5"/>
  <c r="I199" i="5"/>
  <c r="D199" i="5"/>
  <c r="E198" i="5"/>
  <c r="K197" i="5"/>
  <c r="E197" i="5"/>
  <c r="E196" i="5"/>
  <c r="K195" i="5"/>
  <c r="E195" i="5"/>
  <c r="E194" i="5"/>
  <c r="J193" i="5"/>
  <c r="K193" i="5" s="1"/>
  <c r="E193" i="5"/>
  <c r="J192" i="5"/>
  <c r="E192" i="5"/>
  <c r="J191" i="5"/>
  <c r="E191" i="5"/>
  <c r="J190" i="5"/>
  <c r="E190" i="5"/>
  <c r="J189" i="5"/>
  <c r="E189" i="5"/>
  <c r="L177" i="5"/>
  <c r="K177" i="5"/>
  <c r="J177" i="5"/>
  <c r="I177" i="5"/>
  <c r="H177" i="5"/>
  <c r="G177" i="5"/>
  <c r="F177" i="5"/>
  <c r="L43" i="5"/>
  <c r="K43" i="5"/>
  <c r="J43" i="5"/>
  <c r="I43" i="5"/>
  <c r="H43" i="5"/>
  <c r="G43" i="5"/>
  <c r="J74" i="5"/>
  <c r="I74" i="5"/>
  <c r="H74" i="5"/>
  <c r="G74" i="5"/>
  <c r="F74" i="5"/>
  <c r="F43" i="5"/>
  <c r="K191" i="5" l="1"/>
  <c r="E199" i="5"/>
  <c r="J199" i="5"/>
  <c r="K189" i="5"/>
  <c r="F197" i="5"/>
  <c r="F195" i="5"/>
  <c r="F191" i="5"/>
  <c r="F189" i="5"/>
  <c r="F193" i="5"/>
  <c r="D177" i="5"/>
  <c r="K200" i="5" l="1"/>
  <c r="F200" i="5"/>
  <c r="H151" i="5"/>
  <c r="I151" i="5"/>
  <c r="J151" i="5"/>
  <c r="K151" i="5"/>
  <c r="L151" i="5"/>
  <c r="G151" i="5"/>
  <c r="F151" i="5"/>
  <c r="L112" i="5"/>
  <c r="K112" i="5"/>
  <c r="J112" i="5"/>
  <c r="I112" i="5"/>
  <c r="H112" i="5"/>
  <c r="G112" i="5"/>
  <c r="F112" i="5"/>
  <c r="L74" i="5"/>
  <c r="K74" i="5"/>
  <c r="D74" i="5" l="1"/>
  <c r="G152" i="5"/>
  <c r="D43" i="5"/>
  <c r="D151" i="5"/>
  <c r="G178" i="5"/>
  <c r="G75" i="5"/>
  <c r="D112" i="5"/>
  <c r="G44" i="5"/>
  <c r="G113" i="5"/>
</calcChain>
</file>

<file path=xl/sharedStrings.xml><?xml version="1.0" encoding="utf-8"?>
<sst xmlns="http://schemas.openxmlformats.org/spreadsheetml/2006/main" count="767" uniqueCount="224">
  <si>
    <t>Jednolite studia magisterskie stacjonarne</t>
  </si>
  <si>
    <t xml:space="preserve"> </t>
  </si>
  <si>
    <t>Kod i nazwa przedmiotu</t>
  </si>
  <si>
    <t>Rok studiów</t>
  </si>
  <si>
    <t>Kod jednostki org.</t>
  </si>
  <si>
    <t>Łączny wymiar godzin</t>
  </si>
  <si>
    <t>Forma zaliczenia</t>
  </si>
  <si>
    <t>Liczba punktów ECTS</t>
  </si>
  <si>
    <t>sem. zimowy</t>
  </si>
  <si>
    <t>sem. letni</t>
  </si>
  <si>
    <t>wyk.</t>
  </si>
  <si>
    <t>ćw.</t>
  </si>
  <si>
    <t>Przedmioty</t>
  </si>
  <si>
    <t>I</t>
  </si>
  <si>
    <t>RAZEM</t>
  </si>
  <si>
    <t>ŁĄCZNIE</t>
  </si>
  <si>
    <t>II</t>
  </si>
  <si>
    <t xml:space="preserve">ŁĄCZNIE </t>
  </si>
  <si>
    <t>III</t>
  </si>
  <si>
    <t>IV</t>
  </si>
  <si>
    <t>V</t>
  </si>
  <si>
    <t>Fakultety obcojęzyczne:</t>
  </si>
  <si>
    <t>Fakultety:</t>
  </si>
  <si>
    <r>
      <t xml:space="preserve">Kierunek: </t>
    </r>
    <r>
      <rPr>
        <b/>
        <sz val="9"/>
        <color theme="3"/>
        <rFont val="Arial"/>
        <family val="2"/>
        <charset val="238"/>
      </rPr>
      <t>FIZJOTERAPIA (…....)</t>
    </r>
  </si>
  <si>
    <t>Plan 2023-2024</t>
  </si>
  <si>
    <t>DM-…..............</t>
  </si>
  <si>
    <t>Anatomia prawidłowa</t>
  </si>
  <si>
    <t>EGZ</t>
  </si>
  <si>
    <t>Biologia medyczna i genetyka</t>
  </si>
  <si>
    <t>Biochemia</t>
  </si>
  <si>
    <t>Fizjologia ogólna</t>
  </si>
  <si>
    <t>ZAL-OCENA</t>
  </si>
  <si>
    <t>Anatomia obrazowa</t>
  </si>
  <si>
    <t>Anatomia palpacyjna</t>
  </si>
  <si>
    <t>Anatomia funkcjonalna</t>
  </si>
  <si>
    <t>Biofizyka</t>
  </si>
  <si>
    <t>Pierwsza pomoc przedmedyczna</t>
  </si>
  <si>
    <t>Fizjologia wysiłku fizycznego i bólu</t>
  </si>
  <si>
    <t>Biomechanika stosowana i ergonomia, biomechanika kliniczna</t>
  </si>
  <si>
    <t>Patologia ogólna</t>
  </si>
  <si>
    <t>Diagnostyka fizjologiczna</t>
  </si>
  <si>
    <t>Farmakologia w fizjoterapii</t>
  </si>
  <si>
    <t>A</t>
  </si>
  <si>
    <t>B</t>
  </si>
  <si>
    <t>F</t>
  </si>
  <si>
    <t>Język obcy - 1</t>
  </si>
  <si>
    <t>ZAL</t>
  </si>
  <si>
    <t>Komunikacja kliniczna</t>
  </si>
  <si>
    <t>Pedagogika</t>
  </si>
  <si>
    <t>Wychowanie fizyczne - pływanie - 2</t>
  </si>
  <si>
    <t>Psychologia ogólna</t>
  </si>
  <si>
    <t>Technologie informacyjne</t>
  </si>
  <si>
    <t>Socjologia ogólna i socjologia niepełnosprawności</t>
  </si>
  <si>
    <t>Pedagogika specjalna</t>
  </si>
  <si>
    <t>Dydaktyka fizjoterapii</t>
  </si>
  <si>
    <t>Filozofia</t>
  </si>
  <si>
    <t>Historia fizjoterapii</t>
  </si>
  <si>
    <t>Psychologia kliniczna</t>
  </si>
  <si>
    <t>Psychoterapia</t>
  </si>
  <si>
    <t>Podstawy prawa: własności intelektualnej, medycznego, cywilnego i pracy</t>
  </si>
  <si>
    <t>Zdrowie publiczne</t>
  </si>
  <si>
    <t>Demografia i epidemiologia</t>
  </si>
  <si>
    <t>Ekonomia i system ochrony zdrowia</t>
  </si>
  <si>
    <t>Bioetyka</t>
  </si>
  <si>
    <t>Zarządzanie i marketing</t>
  </si>
  <si>
    <t>Fizjoterapia ogólna</t>
  </si>
  <si>
    <t>C</t>
  </si>
  <si>
    <t>Kinezyterapia - 1</t>
  </si>
  <si>
    <t>Fizykoterapia - 1</t>
  </si>
  <si>
    <t xml:space="preserve">Masaż - 1 </t>
  </si>
  <si>
    <t>Neurorehabilitacja</t>
  </si>
  <si>
    <t>Kinezyterapia - 2</t>
  </si>
  <si>
    <t>Fizykoterapia - 2</t>
  </si>
  <si>
    <t xml:space="preserve">Masaż - 2 </t>
  </si>
  <si>
    <t>Fizjoprofilaktyka i promocja zdrowia</t>
  </si>
  <si>
    <t>Medycyna fizykalna</t>
  </si>
  <si>
    <t>Adaptowana aktywność fizyczna i sport osób z niepełnosprawnościami - 1</t>
  </si>
  <si>
    <t>Adaptowana aktywność fizyczna i sport osób z niepełnosprawnościami - 2</t>
  </si>
  <si>
    <t>Wyroby medyczne</t>
  </si>
  <si>
    <t>Kliniczne podstawy fizjoterapii w pediatrii</t>
  </si>
  <si>
    <t>X</t>
  </si>
  <si>
    <t>Kliniczne podstawy fizjoterapii w neurologii dziecięcej</t>
  </si>
  <si>
    <t>Kliniczne podstawy fizjoterapii w chirurgii dzieci</t>
  </si>
  <si>
    <t>Kliniczne podstawy fizjoterapii w onkologii dziecięcej</t>
  </si>
  <si>
    <t>Kliniczne podstawy fizjoterapii w ortopedii dziecięcej</t>
  </si>
  <si>
    <t>Kliniczne podstawy fizjoterapii w psychiatrii dziecięcej</t>
  </si>
  <si>
    <t>D</t>
  </si>
  <si>
    <t>Fizjoterapia kliniczna w pediatrii</t>
  </si>
  <si>
    <t>Fizjoterapia kliniczna w neurologii dziecięcej</t>
  </si>
  <si>
    <t>Fizjoterapia kliniczna w chirurgii dzieci</t>
  </si>
  <si>
    <t>Fizjoterapia kliniczna w onkologii dziecięcej</t>
  </si>
  <si>
    <t>Fizjoterapia kliniczna w ortopedii dziecięcej</t>
  </si>
  <si>
    <t>Fizjoterapia kliniczna w psychiatrii dziecięcej</t>
  </si>
  <si>
    <t>Kliniczne podstawy fizjoterapii w ortopedii i traumatologii</t>
  </si>
  <si>
    <t>Kliniczne podstawy fizjoterapii w reumatologii</t>
  </si>
  <si>
    <t>Kliniczne podstawy fizjoterapii w neurologii</t>
  </si>
  <si>
    <t>Kliniczne podstawy fizjoterapii w neurochirurgii</t>
  </si>
  <si>
    <t>Kliniczne podstawy fizjoterapii w kardiologii i kardiochirurgii</t>
  </si>
  <si>
    <t>Kliniczne podstawy fizjoterapii w pulmonologii i torakochirurgii</t>
  </si>
  <si>
    <t>Kliniczne podstawy fizjoterapii w chirurgii</t>
  </si>
  <si>
    <t>Kliniczne podstawy fizjoterapii w ginekologii i położnictwie</t>
  </si>
  <si>
    <t>Kliniczne podstawy fizjoterapii w geriatrii</t>
  </si>
  <si>
    <t>Kliniczne podstawy fizjoterapii w psychiatrii</t>
  </si>
  <si>
    <t>Kliniczne podstawy fizjoterapii w onkologii</t>
  </si>
  <si>
    <t>Kliniczne podstawy fizjoterapii w medycynie paliatywnej</t>
  </si>
  <si>
    <t>Kliniczne podstawy fizjoterapii w intensywnej terapii</t>
  </si>
  <si>
    <t>Fizjoterapia kliniczna w ortopedii i traumatologii</t>
  </si>
  <si>
    <t>Kliniczne podstawy fizjoterapii w medycynie sportowej</t>
  </si>
  <si>
    <t>Fizjoterapia kliniczna w reumatologii</t>
  </si>
  <si>
    <t>Fizjoterapia kliniczna w neurologii</t>
  </si>
  <si>
    <t>Fizjoterapia kliniczna w neurochirurgii</t>
  </si>
  <si>
    <t>Fizjoterapia kliniczna w kardiologii i kardiochirurgii</t>
  </si>
  <si>
    <t>Fizjoterapia kliniczna w pulmonologii i torakochirurgii</t>
  </si>
  <si>
    <t>Fizjoterapia kliniczna w chirurgii</t>
  </si>
  <si>
    <t>Fizjoterapia kliniczna w ginekologii i położnictwie</t>
  </si>
  <si>
    <t>Fizjoterapia kliniczna w geriatrii</t>
  </si>
  <si>
    <t>Fizjoterapia kliniczna w psychiatrii</t>
  </si>
  <si>
    <t>Fizjoterapia kliniczna w onkologii</t>
  </si>
  <si>
    <t>Fizjoterapia kliniczna w medycynie paliatywnej</t>
  </si>
  <si>
    <t>Diagnostyka funkcjonalna fizjoterapii w pediatrii</t>
  </si>
  <si>
    <t>Diagnostyka fizjoterapii w neurologii dziecięcej</t>
  </si>
  <si>
    <t>Diagnostyka funkcjonalna fizjoterapii w chirurgii dzieci</t>
  </si>
  <si>
    <t>Diagnostyka kliniczna fizjoterapii w onkologii dziecięcej</t>
  </si>
  <si>
    <t>Diagnostyka funkcjonalna fizjoterapii w ortopedii dziecięcej</t>
  </si>
  <si>
    <t>Diagnostyka funkcjonalna fizjoterapii w psychiatrii dziecięcej</t>
  </si>
  <si>
    <t>Diagnostyka funkcjonalna fizjoterapii w ortopedii i traumatologii</t>
  </si>
  <si>
    <t>Fizjoterapia kliniczna w medycynie sportowej</t>
  </si>
  <si>
    <t>Diagnostyka funkcjonalna fizjoterapii w reumatologii</t>
  </si>
  <si>
    <t>Diagnostyka funkcjonalna fizjoterapii w neurologii</t>
  </si>
  <si>
    <t>Diagnostyka funkcjonalna fizjoterapii w neurochirurgii</t>
  </si>
  <si>
    <t>Diagnostyka funkcjonalna fizjoterapii w chirurgii</t>
  </si>
  <si>
    <t>Diagnostyka funkcjonalna fizjoterapii w geriatrii</t>
  </si>
  <si>
    <t>Diagnostyka funkcjonalna fizjoterapii w psychiatrii</t>
  </si>
  <si>
    <t>Diagnostyka funkcjonalna fizjoterapii w onkologii</t>
  </si>
  <si>
    <t>Diagnostyka funkcjonalna fizjoterapii w medycynie paliatywnej</t>
  </si>
  <si>
    <t>Planowanie fizjoterapii w pediatrii</t>
  </si>
  <si>
    <t>Planowanie fizjoterapii w neurologii dziecięcej</t>
  </si>
  <si>
    <t>Planowanie fizjoterapii w chirurgii dzieci</t>
  </si>
  <si>
    <t>Planowanie fizjoterapii w onkologii dziecięcej</t>
  </si>
  <si>
    <t>Planowanie fizjoterapii w ortopedii dziecięcej</t>
  </si>
  <si>
    <t>Planowanie fizjoterapii w psychiatrii dziecięcej</t>
  </si>
  <si>
    <t>Planowanie fizjoterapii w ortopedii i traumatologii</t>
  </si>
  <si>
    <t>Planowanie fizjoterapii w medycynie sportowej</t>
  </si>
  <si>
    <t>Planowanie fizjoterapii w reumatologii</t>
  </si>
  <si>
    <t>Planowanie fizjoterapii w neurologii</t>
  </si>
  <si>
    <t>Planowanie fizjoterapii w neurochirurgii</t>
  </si>
  <si>
    <t>Planowanie fizjoterapii w kardiologii i kardiochirurgii</t>
  </si>
  <si>
    <t>Planowanie fizjoterapii w pulmonologii i torakochirurgii</t>
  </si>
  <si>
    <t>Planowanie fizjoterapii w chirurgii</t>
  </si>
  <si>
    <t>Planowanie fizjoterapii w ginekologii i położnictwie</t>
  </si>
  <si>
    <t>Planowanie fizjoterapii w geriatrii</t>
  </si>
  <si>
    <t>Planowanie fizjoterapii w psychiatrii</t>
  </si>
  <si>
    <t>Planowanie fizjoterapii w onkologii</t>
  </si>
  <si>
    <t>Planowanie fizjoterapii w medycynie paliatywnej</t>
  </si>
  <si>
    <t>Planowanie fizjoterapii w intensywnej terapii</t>
  </si>
  <si>
    <t>Metodologia badań naukowych z elementami statystyki</t>
  </si>
  <si>
    <t>E</t>
  </si>
  <si>
    <t>G</t>
  </si>
  <si>
    <t>Język obcy - 3</t>
  </si>
  <si>
    <t>Alternatywne i wspomagające formy komunikacji (AAC)</t>
  </si>
  <si>
    <t xml:space="preserve">Język obcy - 4 </t>
  </si>
  <si>
    <t>Psychospołeczne aspekty niepełnosprawności</t>
  </si>
  <si>
    <t>Psychologia rozwoju człowieka</t>
  </si>
  <si>
    <t>Etyka zawodu fizjoterapeuty</t>
  </si>
  <si>
    <t>Fizjoterapia osób z niepełnosprawnościami - konwersatorium w języku obcym</t>
  </si>
  <si>
    <t>Terapia zajęciowa i terapia kończyny górnej</t>
  </si>
  <si>
    <t>Fakultet z wykorzystaniem metody tutoringu</t>
  </si>
  <si>
    <t>Tranzycja osób z niepełnosprawnościami do dorosłości</t>
  </si>
  <si>
    <t>Prawa człowieka</t>
  </si>
  <si>
    <t>Robotyka i wykorzystanie nowoczesnych technologii w rehabilitacji</t>
  </si>
  <si>
    <r>
      <t>Praktyka asystencka</t>
    </r>
    <r>
      <rPr>
        <sz val="9"/>
        <color theme="3" tint="0.39997558519241921"/>
        <rFont val="Arial"/>
        <family val="2"/>
        <charset val="238"/>
      </rPr>
      <t xml:space="preserve"> (wakacyjna; 150 godzin)</t>
    </r>
  </si>
  <si>
    <r>
      <rPr>
        <b/>
        <sz val="9"/>
        <color theme="3" tint="0.39997558519241921"/>
        <rFont val="Arial"/>
        <family val="2"/>
        <charset val="238"/>
      </rPr>
      <t>Praktyka z kinezyterapii</t>
    </r>
    <r>
      <rPr>
        <sz val="9"/>
        <color theme="3" tint="0.39997558519241921"/>
        <rFont val="Arial"/>
        <family val="2"/>
        <charset val="238"/>
      </rPr>
      <t xml:space="preserve"> (wakacyjna; 300 godzin)</t>
    </r>
  </si>
  <si>
    <r>
      <t>Praktyka w zakresie fizjoterapii klinicznej, fizykoterapii i masażu</t>
    </r>
    <r>
      <rPr>
        <sz val="9"/>
        <color theme="3" tint="0.39997558519241921"/>
        <rFont val="Arial"/>
        <family val="2"/>
        <charset val="238"/>
      </rPr>
      <t xml:space="preserve"> </t>
    </r>
    <r>
      <rPr>
        <b/>
        <sz val="9"/>
        <color theme="3" tint="0.39997558519241921"/>
        <rFont val="Arial"/>
        <family val="2"/>
        <charset val="238"/>
      </rPr>
      <t>- 1</t>
    </r>
    <r>
      <rPr>
        <sz val="9"/>
        <color theme="3" tint="0.39997558519241921"/>
        <rFont val="Arial"/>
        <family val="2"/>
        <charset val="238"/>
      </rPr>
      <t xml:space="preserve"> (śródsemestralna; 100 godzin)</t>
    </r>
  </si>
  <si>
    <r>
      <rPr>
        <b/>
        <sz val="9"/>
        <color theme="3" tint="0.39997558519241921"/>
        <rFont val="Arial"/>
        <family val="2"/>
        <charset val="238"/>
      </rPr>
      <t>Praktyka profilowana - wybieralna</t>
    </r>
    <r>
      <rPr>
        <sz val="9"/>
        <color theme="3" tint="0.39997558519241921"/>
        <rFont val="Arial"/>
        <family val="2"/>
        <charset val="238"/>
      </rPr>
      <t xml:space="preserve"> </t>
    </r>
    <r>
      <rPr>
        <b/>
        <sz val="9"/>
        <color theme="3" tint="0.39997558519241921"/>
        <rFont val="Arial"/>
        <family val="2"/>
        <charset val="238"/>
      </rPr>
      <t>- 1</t>
    </r>
    <r>
      <rPr>
        <sz val="9"/>
        <color theme="3" tint="0.39997558519241921"/>
        <rFont val="Arial"/>
        <family val="2"/>
        <charset val="238"/>
      </rPr>
      <t xml:space="preserve"> (wakacyjna; 200 godzin)</t>
    </r>
  </si>
  <si>
    <r>
      <t>Praktyka w zakresie fizjoterapii klinicznej, fizykoterapii i masażu</t>
    </r>
    <r>
      <rPr>
        <sz val="9"/>
        <color theme="3" tint="0.39997558519241921"/>
        <rFont val="Arial"/>
        <family val="2"/>
        <charset val="238"/>
      </rPr>
      <t xml:space="preserve"> </t>
    </r>
    <r>
      <rPr>
        <b/>
        <sz val="9"/>
        <color theme="3" tint="0.39997558519241921"/>
        <rFont val="Arial"/>
        <family val="2"/>
        <charset val="238"/>
      </rPr>
      <t>- 2</t>
    </r>
    <r>
      <rPr>
        <sz val="9"/>
        <color theme="3" tint="0.39997558519241921"/>
        <rFont val="Arial"/>
        <family val="2"/>
        <charset val="238"/>
      </rPr>
      <t xml:space="preserve"> (śródsemestralna; 100 godzin)</t>
    </r>
  </si>
  <si>
    <r>
      <rPr>
        <b/>
        <sz val="9"/>
        <color theme="3" tint="0.39997558519241921"/>
        <rFont val="Arial"/>
        <family val="2"/>
        <charset val="238"/>
      </rPr>
      <t>Praktyka profilowana - wybieralna</t>
    </r>
    <r>
      <rPr>
        <sz val="9"/>
        <color theme="3" tint="0.39997558519241921"/>
        <rFont val="Arial"/>
        <family val="2"/>
        <charset val="238"/>
      </rPr>
      <t xml:space="preserve"> </t>
    </r>
    <r>
      <rPr>
        <b/>
        <sz val="9"/>
        <color theme="3" tint="0.39997558519241921"/>
        <rFont val="Arial"/>
        <family val="2"/>
        <charset val="238"/>
      </rPr>
      <t>- 2</t>
    </r>
    <r>
      <rPr>
        <sz val="9"/>
        <color theme="3" tint="0.39997558519241921"/>
        <rFont val="Arial"/>
        <family val="2"/>
        <charset val="238"/>
      </rPr>
      <t xml:space="preserve"> (wakacyjna; 200 godzin)</t>
    </r>
  </si>
  <si>
    <r>
      <t xml:space="preserve">Praktyka z fizjoterapii klinicznej, fizykoterapii i masażu  </t>
    </r>
    <r>
      <rPr>
        <sz val="9"/>
        <color theme="3" tint="0.39997558519241921"/>
        <rFont val="Arial"/>
        <family val="2"/>
        <charset val="238"/>
      </rPr>
      <t>(śródsemestralna; 510 godzin)</t>
    </r>
  </si>
  <si>
    <t>Język obcy - 2</t>
  </si>
  <si>
    <t>Wychowanie fizyczne - pływanie - 1</t>
  </si>
  <si>
    <t>Fizjoterapia kliniczna w intensywnej terapii</t>
  </si>
  <si>
    <t>Metody specjalne w reedukacji nerwowo-mięśniowej</t>
  </si>
  <si>
    <t>Metody specjalne w terapii neurorozwojowej</t>
  </si>
  <si>
    <t>Metody specjalne reedukacji posturalnej</t>
  </si>
  <si>
    <t>Balneoklimatologia z odnową biologiczną</t>
  </si>
  <si>
    <t>Terapia manualna - 1</t>
  </si>
  <si>
    <t>Terapia manualna - 2</t>
  </si>
  <si>
    <t>ćw. klin./ war./ kon.</t>
  </si>
  <si>
    <t>Fizjoterapia</t>
  </si>
  <si>
    <t>Punkty</t>
  </si>
  <si>
    <t>Godziny</t>
  </si>
  <si>
    <t>FAK</t>
  </si>
  <si>
    <t>PRAKT</t>
  </si>
  <si>
    <t>ECTS</t>
  </si>
  <si>
    <t>GODZ</t>
  </si>
  <si>
    <t>I rok, I sem.</t>
  </si>
  <si>
    <t>I rok, II sem.</t>
  </si>
  <si>
    <t>II rok, I sem.</t>
  </si>
  <si>
    <t>II rok, II sem.</t>
  </si>
  <si>
    <t>III rok, I sem.</t>
  </si>
  <si>
    <t>III rok, II sem.</t>
  </si>
  <si>
    <t>IV rok, I sem.</t>
  </si>
  <si>
    <t>IV rok, II sem.</t>
  </si>
  <si>
    <t>V rok, I sem.</t>
  </si>
  <si>
    <t>V rok, II sem.</t>
  </si>
  <si>
    <t>Suma</t>
  </si>
  <si>
    <t>Razem</t>
  </si>
  <si>
    <t>Fakultet z wykorzystaniem metody tutoringu - II rok, semestr zimowy - 1 ECTS (15 godzin)</t>
  </si>
  <si>
    <t>Fizjoterapia osób z niepełnosprawnościami - konwersatorium w języku obcym - III rok, semestr zimowy - 2 ECTS (15 godzin)</t>
  </si>
  <si>
    <t>PRZED</t>
  </si>
  <si>
    <t>Grupa     przedmiotów            ze                  standardu</t>
  </si>
  <si>
    <t>Kształcenie ruchowe i metodyka nauczania ruchu - 2</t>
  </si>
  <si>
    <t xml:space="preserve">Kształcenie ruchowe i metodyka nauczania ruchu - 1 </t>
  </si>
  <si>
    <t>Warsztaty umiejętności interpersonalnych</t>
  </si>
  <si>
    <t>Diagnostyka funkcjonalna fizjoterapii w kardiologii i kardiochirurgii</t>
  </si>
  <si>
    <t>Diagnostyka funkcjonalna fizjoterapii w pulmonologii i torakochirurgii</t>
  </si>
  <si>
    <t>Diagnostyka funkcjonalna fizjoterapii w ginekologii i położnictwie</t>
  </si>
  <si>
    <t>Diagnostyka funkcjonalna fizjoterapii w intensywnej terapii</t>
  </si>
  <si>
    <t>Diagnostyka funkcjonalna fizjoterapii w medycynie sportowej</t>
  </si>
  <si>
    <t>Seminarium dyplomowe magisterskie - 1</t>
  </si>
  <si>
    <t>Seminarium dyplomowe magisterskie - 2</t>
  </si>
  <si>
    <t>Seminarium dyplomowe magisterskie - 3</t>
  </si>
  <si>
    <t>Ćwiczenia    kliniczne             poza APS                        (max. 10 osób w grupie)</t>
  </si>
  <si>
    <t>Seminarium dyplomowe magisterskie - 4 i złożenie pracy</t>
  </si>
  <si>
    <t>Załącznik 2 do Uchwały nr 520/2023
Senatu Akademii Pedagogiki Specjalnej
im. Marii Grzegorzewskiej
z dnia 22 lutego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</si>
</sst>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3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5"/>
      <name val="Arial"/>
      <family val="2"/>
      <charset val="238"/>
    </font>
    <font>
      <b/>
      <sz val="9"/>
      <color rgb="FF7030A0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9"/>
      <color theme="6" tint="-0.249977111117893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8168889431442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dashed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64"/>
      </left>
      <right style="dashed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8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8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dashed">
        <color indexed="64"/>
      </right>
      <top style="thin">
        <color indexed="8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8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8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8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dashed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64"/>
      </left>
      <right style="dashed">
        <color indexed="64"/>
      </right>
      <top style="thin">
        <color indexed="8"/>
      </top>
      <bottom/>
      <diagonal/>
    </border>
    <border>
      <left style="dashed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dashed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dashed">
        <color indexed="8"/>
      </right>
      <top style="medium">
        <color indexed="64"/>
      </top>
      <bottom style="thin">
        <color indexed="64"/>
      </bottom>
      <diagonal/>
    </border>
    <border>
      <left style="dashed">
        <color indexed="8"/>
      </left>
      <right style="dashed">
        <color indexed="8"/>
      </right>
      <top style="medium">
        <color indexed="64"/>
      </top>
      <bottom style="thin">
        <color indexed="64"/>
      </bottom>
      <diagonal/>
    </border>
    <border>
      <left style="dashed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dashed">
        <color indexed="64"/>
      </right>
      <top style="thin">
        <color indexed="64"/>
      </top>
      <bottom style="medium">
        <color indexed="8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8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dashed">
        <color indexed="64"/>
      </right>
      <top style="medium">
        <color indexed="8"/>
      </top>
      <bottom style="thin">
        <color indexed="8"/>
      </bottom>
      <diagonal/>
    </border>
    <border>
      <left style="dashed">
        <color indexed="64"/>
      </left>
      <right style="dashed">
        <color indexed="64"/>
      </right>
      <top style="medium">
        <color indexed="8"/>
      </top>
      <bottom style="thin">
        <color indexed="8"/>
      </bottom>
      <diagonal/>
    </border>
    <border>
      <left style="dashed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dashed">
        <color indexed="64"/>
      </right>
      <top style="thin">
        <color indexed="8"/>
      </top>
      <bottom style="medium">
        <color indexed="8"/>
      </bottom>
      <diagonal/>
    </border>
    <border>
      <left style="dashed">
        <color indexed="64"/>
      </left>
      <right style="dashed">
        <color indexed="64"/>
      </right>
      <top style="thin">
        <color indexed="8"/>
      </top>
      <bottom style="medium">
        <color indexed="8"/>
      </bottom>
      <diagonal/>
    </border>
    <border>
      <left style="dashed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ashed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8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8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ashed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64"/>
      </left>
      <right style="dashed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/>
    <xf numFmtId="0" fontId="2" fillId="0" borderId="0"/>
  </cellStyleXfs>
  <cellXfs count="616">
    <xf numFmtId="0" fontId="0" fillId="0" borderId="0" xfId="0"/>
    <xf numFmtId="0" fontId="8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4" fillId="0" borderId="0" xfId="0" applyFont="1"/>
    <xf numFmtId="0" fontId="5" fillId="5" borderId="33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29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49" fontId="8" fillId="0" borderId="0" xfId="0" applyNumberFormat="1" applyFont="1"/>
    <xf numFmtId="49" fontId="0" fillId="0" borderId="0" xfId="0" applyNumberFormat="1"/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2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5" fillId="0" borderId="15" xfId="2" applyFont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6" fillId="10" borderId="0" xfId="2" applyFont="1" applyFill="1" applyAlignment="1">
      <alignment vertical="center"/>
    </xf>
    <xf numFmtId="0" fontId="14" fillId="0" borderId="0" xfId="0" applyFont="1"/>
    <xf numFmtId="49" fontId="14" fillId="0" borderId="0" xfId="0" applyNumberFormat="1" applyFont="1"/>
    <xf numFmtId="49" fontId="7" fillId="0" borderId="0" xfId="0" applyNumberFormat="1" applyFont="1"/>
    <xf numFmtId="0" fontId="7" fillId="0" borderId="0" xfId="0" applyFont="1" applyAlignment="1">
      <alignment wrapText="1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3" xfId="5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3" xfId="5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3" xfId="5" applyFont="1" applyBorder="1" applyAlignment="1">
      <alignment horizontal="center" vertical="center" wrapText="1"/>
    </xf>
    <xf numFmtId="0" fontId="17" fillId="0" borderId="44" xfId="5" applyFont="1" applyBorder="1" applyAlignment="1">
      <alignment horizontal="center" vertical="center" wrapText="1"/>
    </xf>
    <xf numFmtId="0" fontId="5" fillId="0" borderId="43" xfId="5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 wrapText="1"/>
    </xf>
    <xf numFmtId="0" fontId="18" fillId="0" borderId="17" xfId="2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29" xfId="2" applyFont="1" applyBorder="1" applyAlignment="1">
      <alignment horizontal="center" vertical="center" wrapText="1"/>
    </xf>
    <xf numFmtId="0" fontId="18" fillId="0" borderId="30" xfId="2" applyFont="1" applyBorder="1" applyAlignment="1">
      <alignment horizontal="center" vertical="center" wrapText="1"/>
    </xf>
    <xf numFmtId="0" fontId="18" fillId="0" borderId="32" xfId="2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3" xfId="5" applyFont="1" applyBorder="1" applyAlignment="1">
      <alignment horizontal="center" vertical="center" wrapText="1"/>
    </xf>
    <xf numFmtId="0" fontId="21" fillId="0" borderId="44" xfId="5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9" fillId="0" borderId="53" xfId="2" applyFont="1" applyBorder="1" applyAlignment="1">
      <alignment horizontal="center" vertical="center" wrapText="1"/>
    </xf>
    <xf numFmtId="0" fontId="19" fillId="0" borderId="54" xfId="2" applyFont="1" applyBorder="1" applyAlignment="1">
      <alignment horizontal="center" vertical="center" wrapText="1"/>
    </xf>
    <xf numFmtId="0" fontId="5" fillId="0" borderId="53" xfId="2" applyFont="1" applyBorder="1" applyAlignment="1">
      <alignment horizontal="center" vertical="center" wrapText="1"/>
    </xf>
    <xf numFmtId="0" fontId="5" fillId="0" borderId="54" xfId="2" applyFont="1" applyBorder="1" applyAlignment="1">
      <alignment horizontal="center" vertical="center" wrapText="1"/>
    </xf>
    <xf numFmtId="0" fontId="5" fillId="0" borderId="55" xfId="2" applyFont="1" applyBorder="1" applyAlignment="1">
      <alignment horizontal="center" vertical="center" wrapText="1"/>
    </xf>
    <xf numFmtId="0" fontId="5" fillId="13" borderId="54" xfId="2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8" xfId="5" applyFont="1" applyBorder="1" applyAlignment="1">
      <alignment horizontal="center" vertical="center" wrapText="1"/>
    </xf>
    <xf numFmtId="0" fontId="16" fillId="0" borderId="48" xfId="5" applyFont="1" applyBorder="1" applyAlignment="1">
      <alignment horizontal="center" vertical="center" wrapText="1"/>
    </xf>
    <xf numFmtId="0" fontId="17" fillId="0" borderId="48" xfId="5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5" fillId="12" borderId="60" xfId="0" applyFont="1" applyFill="1" applyBorder="1" applyAlignment="1">
      <alignment horizontal="center" vertical="center" wrapText="1"/>
    </xf>
    <xf numFmtId="0" fontId="15" fillId="12" borderId="61" xfId="0" applyFont="1" applyFill="1" applyBorder="1" applyAlignment="1">
      <alignment horizontal="center" vertical="center" wrapText="1"/>
    </xf>
    <xf numFmtId="0" fontId="15" fillId="12" borderId="62" xfId="0" applyFont="1" applyFill="1" applyBorder="1" applyAlignment="1">
      <alignment horizontal="center" vertical="center" wrapText="1"/>
    </xf>
    <xf numFmtId="0" fontId="15" fillId="12" borderId="53" xfId="0" applyFont="1" applyFill="1" applyBorder="1" applyAlignment="1">
      <alignment horizontal="center" vertical="center"/>
    </xf>
    <xf numFmtId="0" fontId="15" fillId="12" borderId="54" xfId="0" applyFont="1" applyFill="1" applyBorder="1" applyAlignment="1">
      <alignment horizontal="center" vertical="center" wrapText="1"/>
    </xf>
    <xf numFmtId="0" fontId="15" fillId="12" borderId="55" xfId="0" applyFont="1" applyFill="1" applyBorder="1" applyAlignment="1">
      <alignment horizontal="center" vertical="center" wrapText="1"/>
    </xf>
    <xf numFmtId="0" fontId="15" fillId="12" borderId="53" xfId="0" applyFont="1" applyFill="1" applyBorder="1" applyAlignment="1">
      <alignment horizontal="center" vertical="center" wrapText="1"/>
    </xf>
    <xf numFmtId="0" fontId="15" fillId="12" borderId="63" xfId="0" applyFont="1" applyFill="1" applyBorder="1" applyAlignment="1">
      <alignment horizontal="center" vertical="center" wrapText="1"/>
    </xf>
    <xf numFmtId="0" fontId="15" fillId="12" borderId="64" xfId="0" applyFont="1" applyFill="1" applyBorder="1" applyAlignment="1">
      <alignment horizontal="center" vertical="center" wrapText="1"/>
    </xf>
    <xf numFmtId="0" fontId="15" fillId="12" borderId="65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6" xfId="0" applyFont="1" applyFill="1" applyBorder="1" applyAlignment="1">
      <alignment horizontal="center" vertical="center"/>
    </xf>
    <xf numFmtId="0" fontId="21" fillId="12" borderId="66" xfId="0" applyFont="1" applyFill="1" applyBorder="1" applyAlignment="1">
      <alignment horizontal="center" vertical="center" wrapText="1"/>
    </xf>
    <xf numFmtId="0" fontId="21" fillId="12" borderId="67" xfId="0" applyFont="1" applyFill="1" applyBorder="1" applyAlignment="1">
      <alignment horizontal="center" vertical="center" wrapText="1"/>
    </xf>
    <xf numFmtId="0" fontId="21" fillId="12" borderId="68" xfId="0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9" fillId="13" borderId="53" xfId="2" applyFont="1" applyFill="1" applyBorder="1" applyAlignment="1">
      <alignment horizontal="center" vertical="center" wrapText="1"/>
    </xf>
    <xf numFmtId="0" fontId="5" fillId="13" borderId="53" xfId="2" applyFont="1" applyFill="1" applyBorder="1" applyAlignment="1">
      <alignment horizontal="center" vertical="center" wrapText="1"/>
    </xf>
    <xf numFmtId="0" fontId="16" fillId="13" borderId="53" xfId="0" applyFont="1" applyFill="1" applyBorder="1" applyAlignment="1">
      <alignment horizontal="center" vertical="center" wrapText="1"/>
    </xf>
    <xf numFmtId="0" fontId="16" fillId="13" borderId="54" xfId="0" applyFont="1" applyFill="1" applyBorder="1" applyAlignment="1">
      <alignment horizontal="center" vertical="center" wrapText="1"/>
    </xf>
    <xf numFmtId="0" fontId="17" fillId="13" borderId="53" xfId="0" applyFont="1" applyFill="1" applyBorder="1" applyAlignment="1">
      <alignment horizontal="center" vertical="center" wrapText="1"/>
    </xf>
    <xf numFmtId="0" fontId="17" fillId="13" borderId="54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21" fillId="12" borderId="7" xfId="0" applyFont="1" applyFill="1" applyBorder="1" applyAlignment="1">
      <alignment horizontal="center" vertical="center" wrapText="1"/>
    </xf>
    <xf numFmtId="0" fontId="21" fillId="12" borderId="8" xfId="0" applyFont="1" applyFill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12" borderId="29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 wrapText="1"/>
    </xf>
    <xf numFmtId="0" fontId="5" fillId="13" borderId="6" xfId="2" applyFont="1" applyFill="1" applyBorder="1" applyAlignment="1">
      <alignment horizontal="center" vertical="center" wrapText="1"/>
    </xf>
    <xf numFmtId="0" fontId="5" fillId="13" borderId="7" xfId="2" applyFont="1" applyFill="1" applyBorder="1" applyAlignment="1">
      <alignment horizontal="center" vertical="center" wrapText="1"/>
    </xf>
    <xf numFmtId="0" fontId="5" fillId="13" borderId="8" xfId="2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5" fillId="13" borderId="54" xfId="0" applyFont="1" applyFill="1" applyBorder="1" applyAlignment="1">
      <alignment horizontal="center" vertical="center" wrapText="1"/>
    </xf>
    <xf numFmtId="0" fontId="21" fillId="13" borderId="54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13" borderId="53" xfId="0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13" borderId="53" xfId="0" applyFont="1" applyFill="1" applyBorder="1" applyAlignment="1">
      <alignment horizontal="center" vertical="center" wrapText="1"/>
    </xf>
    <xf numFmtId="0" fontId="5" fillId="13" borderId="15" xfId="2" applyFont="1" applyFill="1" applyBorder="1" applyAlignment="1">
      <alignment horizontal="center" vertical="center" wrapText="1"/>
    </xf>
    <xf numFmtId="0" fontId="5" fillId="13" borderId="16" xfId="2" applyFont="1" applyFill="1" applyBorder="1" applyAlignment="1">
      <alignment horizontal="center" vertical="center" wrapText="1"/>
    </xf>
    <xf numFmtId="0" fontId="5" fillId="13" borderId="17" xfId="2" applyFont="1" applyFill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5" fillId="0" borderId="63" xfId="2" applyFont="1" applyBorder="1" applyAlignment="1">
      <alignment horizontal="center" vertical="center" wrapText="1"/>
    </xf>
    <xf numFmtId="0" fontId="5" fillId="0" borderId="64" xfId="2" applyFont="1" applyBorder="1" applyAlignment="1">
      <alignment horizontal="center" vertical="center" wrapText="1"/>
    </xf>
    <xf numFmtId="0" fontId="5" fillId="0" borderId="65" xfId="2" applyFont="1" applyBorder="1" applyAlignment="1">
      <alignment horizontal="center" vertical="center" wrapText="1"/>
    </xf>
    <xf numFmtId="0" fontId="17" fillId="12" borderId="54" xfId="0" applyFont="1" applyFill="1" applyBorder="1" applyAlignment="1">
      <alignment horizontal="center" vertical="center" wrapText="1"/>
    </xf>
    <xf numFmtId="0" fontId="17" fillId="12" borderId="55" xfId="0" applyFont="1" applyFill="1" applyBorder="1" applyAlignment="1">
      <alignment horizontal="center" vertical="center" wrapText="1"/>
    </xf>
    <xf numFmtId="0" fontId="5" fillId="12" borderId="54" xfId="0" applyFont="1" applyFill="1" applyBorder="1" applyAlignment="1">
      <alignment horizontal="center" vertical="center" wrapText="1"/>
    </xf>
    <xf numFmtId="0" fontId="5" fillId="12" borderId="55" xfId="0" applyFont="1" applyFill="1" applyBorder="1" applyAlignment="1">
      <alignment horizontal="center" vertical="center" wrapText="1"/>
    </xf>
    <xf numFmtId="0" fontId="21" fillId="12" borderId="54" xfId="0" applyFont="1" applyFill="1" applyBorder="1" applyAlignment="1">
      <alignment horizontal="center" vertical="center" wrapText="1"/>
    </xf>
    <xf numFmtId="0" fontId="21" fillId="12" borderId="55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12" borderId="53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12" borderId="53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12" borderId="53" xfId="0" applyFont="1" applyFill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5" fillId="12" borderId="53" xfId="2" applyFont="1" applyFill="1" applyBorder="1" applyAlignment="1">
      <alignment horizontal="center" vertical="center" wrapText="1"/>
    </xf>
    <xf numFmtId="0" fontId="5" fillId="12" borderId="54" xfId="2" applyFont="1" applyFill="1" applyBorder="1" applyAlignment="1">
      <alignment horizontal="center" vertical="center" wrapText="1"/>
    </xf>
    <xf numFmtId="0" fontId="5" fillId="12" borderId="55" xfId="2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8" xfId="5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21" fillId="0" borderId="48" xfId="5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18" fillId="13" borderId="7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13" borderId="6" xfId="0" applyFont="1" applyFill="1" applyBorder="1" applyAlignment="1">
      <alignment horizontal="center" vertical="center" wrapText="1"/>
    </xf>
    <xf numFmtId="0" fontId="18" fillId="0" borderId="48" xfId="5" applyFont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18" fillId="12" borderId="7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18" fillId="12" borderId="6" xfId="0" applyFont="1" applyFill="1" applyBorder="1" applyAlignment="1">
      <alignment horizontal="center" vertical="center" wrapText="1"/>
    </xf>
    <xf numFmtId="0" fontId="5" fillId="13" borderId="55" xfId="2" applyFont="1" applyFill="1" applyBorder="1" applyAlignment="1">
      <alignment horizontal="center" vertical="center" wrapText="1"/>
    </xf>
    <xf numFmtId="0" fontId="5" fillId="13" borderId="65" xfId="2" applyFont="1" applyFill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6" fillId="13" borderId="72" xfId="0" applyFont="1" applyFill="1" applyBorder="1" applyAlignment="1">
      <alignment horizontal="center" vertical="center" wrapText="1"/>
    </xf>
    <xf numFmtId="0" fontId="18" fillId="13" borderId="54" xfId="0" applyFont="1" applyFill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13" borderId="75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13" borderId="53" xfId="0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5" fillId="13" borderId="15" xfId="1" applyFont="1" applyFill="1" applyBorder="1" applyAlignment="1">
      <alignment horizontal="center" vertical="center"/>
    </xf>
    <xf numFmtId="0" fontId="5" fillId="13" borderId="16" xfId="1" applyFont="1" applyFill="1" applyBorder="1" applyAlignment="1">
      <alignment horizontal="center" vertical="center"/>
    </xf>
    <xf numFmtId="0" fontId="5" fillId="13" borderId="17" xfId="1" applyFont="1" applyFill="1" applyBorder="1" applyAlignment="1">
      <alignment horizontal="center" vertical="center"/>
    </xf>
    <xf numFmtId="0" fontId="16" fillId="13" borderId="55" xfId="0" applyFont="1" applyFill="1" applyBorder="1" applyAlignment="1">
      <alignment horizontal="center" vertical="center" wrapText="1"/>
    </xf>
    <xf numFmtId="0" fontId="16" fillId="13" borderId="73" xfId="0" applyFont="1" applyFill="1" applyBorder="1" applyAlignment="1">
      <alignment horizontal="center" vertical="center" wrapText="1"/>
    </xf>
    <xf numFmtId="0" fontId="18" fillId="13" borderId="55" xfId="0" applyFont="1" applyFill="1" applyBorder="1" applyAlignment="1">
      <alignment horizontal="center" vertical="center" wrapText="1"/>
    </xf>
    <xf numFmtId="0" fontId="21" fillId="13" borderId="55" xfId="0" applyFont="1" applyFill="1" applyBorder="1" applyAlignment="1">
      <alignment horizontal="center" vertical="center" wrapText="1"/>
    </xf>
    <xf numFmtId="0" fontId="17" fillId="13" borderId="8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18" fillId="13" borderId="8" xfId="0" applyFont="1" applyFill="1" applyBorder="1" applyAlignment="1">
      <alignment horizontal="center" vertical="center" wrapText="1"/>
    </xf>
    <xf numFmtId="0" fontId="17" fillId="13" borderId="55" xfId="0" applyFont="1" applyFill="1" applyBorder="1" applyAlignment="1">
      <alignment horizontal="center" vertical="center" wrapText="1"/>
    </xf>
    <xf numFmtId="0" fontId="19" fillId="13" borderId="55" xfId="2" applyFont="1" applyFill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12" borderId="77" xfId="0" applyFont="1" applyFill="1" applyBorder="1" applyAlignment="1">
      <alignment horizontal="center" vertical="center" wrapText="1"/>
    </xf>
    <xf numFmtId="0" fontId="18" fillId="12" borderId="78" xfId="0" applyFont="1" applyFill="1" applyBorder="1" applyAlignment="1">
      <alignment horizontal="center" vertical="center" wrapText="1"/>
    </xf>
    <xf numFmtId="0" fontId="18" fillId="12" borderId="79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17" fillId="6" borderId="43" xfId="0" applyFont="1" applyFill="1" applyBorder="1" applyAlignment="1">
      <alignment vertical="center"/>
    </xf>
    <xf numFmtId="0" fontId="17" fillId="0" borderId="43" xfId="0" applyFont="1" applyBorder="1" applyAlignment="1">
      <alignment vertical="center" wrapText="1"/>
    </xf>
    <xf numFmtId="0" fontId="5" fillId="6" borderId="43" xfId="0" applyFont="1" applyFill="1" applyBorder="1" applyAlignment="1">
      <alignment vertical="center"/>
    </xf>
    <xf numFmtId="0" fontId="5" fillId="0" borderId="43" xfId="0" applyFont="1" applyBorder="1" applyAlignment="1">
      <alignment vertical="center" wrapText="1"/>
    </xf>
    <xf numFmtId="0" fontId="21" fillId="6" borderId="43" xfId="0" applyFont="1" applyFill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5" fillId="0" borderId="48" xfId="0" applyFont="1" applyBorder="1" applyAlignment="1">
      <alignment vertical="center"/>
    </xf>
    <xf numFmtId="0" fontId="5" fillId="0" borderId="48" xfId="0" applyFont="1" applyBorder="1" applyAlignment="1">
      <alignment vertical="center" wrapText="1"/>
    </xf>
    <xf numFmtId="0" fontId="5" fillId="6" borderId="48" xfId="0" applyFont="1" applyFill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20" fillId="0" borderId="48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16" fillId="0" borderId="45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21" fillId="0" borderId="43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18" fillId="0" borderId="41" xfId="0" applyFont="1" applyBorder="1" applyAlignment="1">
      <alignment vertical="center"/>
    </xf>
    <xf numFmtId="0" fontId="16" fillId="12" borderId="53" xfId="0" applyFont="1" applyFill="1" applyBorder="1" applyAlignment="1">
      <alignment horizontal="center" vertical="center" wrapText="1"/>
    </xf>
    <xf numFmtId="0" fontId="16" fillId="12" borderId="54" xfId="0" applyFont="1" applyFill="1" applyBorder="1" applyAlignment="1">
      <alignment horizontal="center" vertical="center" wrapText="1"/>
    </xf>
    <xf numFmtId="0" fontId="16" fillId="12" borderId="5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1" fillId="0" borderId="51" xfId="0" applyFont="1" applyBorder="1" applyAlignment="1">
      <alignment vertical="center"/>
    </xf>
    <xf numFmtId="0" fontId="21" fillId="0" borderId="51" xfId="5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6" xfId="5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15" fillId="13" borderId="7" xfId="0" applyFont="1" applyFill="1" applyBorder="1" applyAlignment="1">
      <alignment horizontal="center" vertical="center" wrapText="1"/>
    </xf>
    <xf numFmtId="0" fontId="16" fillId="13" borderId="63" xfId="0" applyFont="1" applyFill="1" applyBorder="1" applyAlignment="1">
      <alignment horizontal="center" vertical="center" wrapText="1"/>
    </xf>
    <xf numFmtId="0" fontId="16" fillId="13" borderId="64" xfId="0" applyFont="1" applyFill="1" applyBorder="1" applyAlignment="1">
      <alignment horizontal="center" vertical="center" wrapText="1"/>
    </xf>
    <xf numFmtId="0" fontId="16" fillId="13" borderId="65" xfId="0" applyFont="1" applyFill="1" applyBorder="1" applyAlignment="1">
      <alignment horizontal="center" vertical="center" wrapText="1"/>
    </xf>
    <xf numFmtId="0" fontId="16" fillId="0" borderId="49" xfId="5" applyFont="1" applyBorder="1" applyAlignment="1">
      <alignment horizontal="center" vertical="center" wrapText="1"/>
    </xf>
    <xf numFmtId="0" fontId="15" fillId="0" borderId="51" xfId="0" applyFont="1" applyBorder="1" applyAlignment="1">
      <alignment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12" borderId="66" xfId="0" applyFont="1" applyFill="1" applyBorder="1" applyAlignment="1">
      <alignment horizontal="center" vertical="center" wrapText="1"/>
    </xf>
    <xf numFmtId="0" fontId="15" fillId="12" borderId="67" xfId="0" applyFont="1" applyFill="1" applyBorder="1" applyAlignment="1">
      <alignment horizontal="center" vertical="center" wrapText="1"/>
    </xf>
    <xf numFmtId="0" fontId="15" fillId="12" borderId="68" xfId="0" applyFont="1" applyFill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21" fillId="0" borderId="82" xfId="0" applyFont="1" applyBorder="1" applyAlignment="1">
      <alignment vertical="center"/>
    </xf>
    <xf numFmtId="0" fontId="21" fillId="0" borderId="82" xfId="0" applyFont="1" applyBorder="1" applyAlignment="1">
      <alignment horizontal="center" vertical="center" wrapText="1"/>
    </xf>
    <xf numFmtId="0" fontId="21" fillId="0" borderId="82" xfId="5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12" borderId="86" xfId="0" applyFont="1" applyFill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13" borderId="89" xfId="0" applyFont="1" applyFill="1" applyBorder="1" applyAlignment="1">
      <alignment horizontal="center" vertical="center" wrapText="1"/>
    </xf>
    <xf numFmtId="0" fontId="16" fillId="13" borderId="90" xfId="0" applyFont="1" applyFill="1" applyBorder="1" applyAlignment="1">
      <alignment horizontal="center" vertical="center" wrapText="1"/>
    </xf>
    <xf numFmtId="0" fontId="16" fillId="13" borderId="91" xfId="0" applyFont="1" applyFill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13" borderId="63" xfId="0" applyFont="1" applyFill="1" applyBorder="1" applyAlignment="1">
      <alignment horizontal="center" vertical="center" wrapText="1"/>
    </xf>
    <xf numFmtId="0" fontId="15" fillId="13" borderId="64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9" fillId="13" borderId="13" xfId="2" applyFont="1" applyFill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5" fillId="5" borderId="34" xfId="2" applyFont="1" applyFill="1" applyBorder="1" applyAlignment="1">
      <alignment horizontal="center" vertical="center" wrapText="1"/>
    </xf>
    <xf numFmtId="0" fontId="5" fillId="0" borderId="92" xfId="0" applyFont="1" applyBorder="1" applyAlignment="1">
      <alignment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92" xfId="5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12" borderId="94" xfId="0" applyFont="1" applyFill="1" applyBorder="1" applyAlignment="1">
      <alignment horizontal="center" vertical="center" wrapText="1"/>
    </xf>
    <xf numFmtId="0" fontId="5" fillId="12" borderId="95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21" fillId="0" borderId="41" xfId="0" applyFont="1" applyBorder="1" applyAlignment="1">
      <alignment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97" xfId="0" applyFont="1" applyBorder="1" applyAlignment="1">
      <alignment horizontal="center" vertical="center" wrapText="1"/>
    </xf>
    <xf numFmtId="0" fontId="21" fillId="0" borderId="98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21" fillId="13" borderId="89" xfId="0" applyFont="1" applyFill="1" applyBorder="1" applyAlignment="1">
      <alignment horizontal="center" vertical="center" wrapText="1"/>
    </xf>
    <xf numFmtId="0" fontId="21" fillId="13" borderId="90" xfId="0" applyFont="1" applyFill="1" applyBorder="1" applyAlignment="1">
      <alignment horizontal="center" vertical="center" wrapText="1"/>
    </xf>
    <xf numFmtId="0" fontId="21" fillId="13" borderId="91" xfId="0" applyFont="1" applyFill="1" applyBorder="1" applyAlignment="1">
      <alignment horizontal="center" vertical="center" wrapText="1"/>
    </xf>
    <xf numFmtId="0" fontId="17" fillId="6" borderId="100" xfId="0" applyFont="1" applyFill="1" applyBorder="1" applyAlignment="1">
      <alignment vertical="center"/>
    </xf>
    <xf numFmtId="0" fontId="17" fillId="0" borderId="100" xfId="0" applyFont="1" applyBorder="1" applyAlignment="1">
      <alignment horizontal="center" vertical="center" wrapText="1"/>
    </xf>
    <xf numFmtId="0" fontId="17" fillId="0" borderId="100" xfId="5" applyFont="1" applyBorder="1" applyAlignment="1">
      <alignment horizontal="center" vertical="center" wrapText="1"/>
    </xf>
    <xf numFmtId="0" fontId="17" fillId="0" borderId="101" xfId="0" applyFont="1" applyBorder="1" applyAlignment="1">
      <alignment horizontal="center" vertical="center" wrapText="1"/>
    </xf>
    <xf numFmtId="0" fontId="17" fillId="0" borderId="102" xfId="0" applyFont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17" fillId="13" borderId="102" xfId="0" applyFont="1" applyFill="1" applyBorder="1" applyAlignment="1">
      <alignment horizontal="center" vertical="center" wrapText="1"/>
    </xf>
    <xf numFmtId="0" fontId="17" fillId="13" borderId="103" xfId="0" applyFont="1" applyFill="1" applyBorder="1" applyAlignment="1">
      <alignment horizontal="center" vertical="center" wrapText="1"/>
    </xf>
    <xf numFmtId="0" fontId="17" fillId="13" borderId="104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vertical="center"/>
    </xf>
    <xf numFmtId="0" fontId="17" fillId="0" borderId="51" xfId="0" applyFont="1" applyBorder="1" applyAlignment="1">
      <alignment horizontal="center" vertical="center" wrapText="1"/>
    </xf>
    <xf numFmtId="0" fontId="17" fillId="0" borderId="51" xfId="5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12" borderId="66" xfId="0" applyFont="1" applyFill="1" applyBorder="1" applyAlignment="1">
      <alignment horizontal="center" vertical="center" wrapText="1"/>
    </xf>
    <xf numFmtId="0" fontId="17" fillId="12" borderId="67" xfId="0" applyFont="1" applyFill="1" applyBorder="1" applyAlignment="1">
      <alignment horizontal="center" vertical="center" wrapText="1"/>
    </xf>
    <xf numFmtId="0" fontId="17" fillId="12" borderId="68" xfId="0" applyFont="1" applyFill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9" fillId="0" borderId="82" xfId="0" applyFont="1" applyBorder="1" applyAlignment="1">
      <alignment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105" xfId="0" applyFont="1" applyBorder="1" applyAlignment="1">
      <alignment horizontal="center" vertical="center" wrapText="1"/>
    </xf>
    <xf numFmtId="0" fontId="5" fillId="12" borderId="87" xfId="2" applyFont="1" applyFill="1" applyBorder="1" applyAlignment="1">
      <alignment vertical="center" wrapText="1"/>
    </xf>
    <xf numFmtId="0" fontId="5" fillId="12" borderId="85" xfId="2" applyFont="1" applyFill="1" applyBorder="1" applyAlignment="1">
      <alignment horizontal="center" vertical="center" wrapText="1"/>
    </xf>
    <xf numFmtId="0" fontId="5" fillId="12" borderId="86" xfId="2" applyFont="1" applyFill="1" applyBorder="1" applyAlignment="1">
      <alignment horizontal="center" vertical="center" wrapText="1"/>
    </xf>
    <xf numFmtId="0" fontId="5" fillId="0" borderId="87" xfId="2" applyFont="1" applyBorder="1" applyAlignment="1">
      <alignment horizontal="center" vertical="center" wrapText="1"/>
    </xf>
    <xf numFmtId="0" fontId="5" fillId="0" borderId="85" xfId="2" applyFont="1" applyBorder="1" applyAlignment="1">
      <alignment horizontal="center" vertical="center" wrapText="1"/>
    </xf>
    <xf numFmtId="0" fontId="5" fillId="0" borderId="86" xfId="2" applyFont="1" applyBorder="1" applyAlignment="1">
      <alignment horizontal="center" vertical="center" wrapText="1"/>
    </xf>
    <xf numFmtId="0" fontId="16" fillId="0" borderId="41" xfId="5" applyFont="1" applyBorder="1" applyAlignment="1">
      <alignment horizontal="center" vertical="center" wrapText="1"/>
    </xf>
    <xf numFmtId="0" fontId="18" fillId="0" borderId="97" xfId="0" applyFont="1" applyBorder="1" applyAlignment="1">
      <alignment horizontal="center" vertical="center" wrapText="1"/>
    </xf>
    <xf numFmtId="0" fontId="18" fillId="0" borderId="98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13" borderId="89" xfId="0" applyFont="1" applyFill="1" applyBorder="1" applyAlignment="1">
      <alignment horizontal="center" vertical="center" wrapText="1"/>
    </xf>
    <xf numFmtId="0" fontId="18" fillId="13" borderId="90" xfId="0" applyFont="1" applyFill="1" applyBorder="1" applyAlignment="1">
      <alignment horizontal="center" vertical="center" wrapText="1"/>
    </xf>
    <xf numFmtId="0" fontId="18" fillId="13" borderId="91" xfId="0" applyFont="1" applyFill="1" applyBorder="1" applyAlignment="1">
      <alignment horizontal="center" vertical="center" wrapText="1"/>
    </xf>
    <xf numFmtId="0" fontId="19" fillId="0" borderId="92" xfId="0" applyFont="1" applyBorder="1" applyAlignment="1">
      <alignment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114" xfId="0" applyFont="1" applyBorder="1" applyAlignment="1">
      <alignment horizontal="center" vertical="center"/>
    </xf>
    <xf numFmtId="0" fontId="16" fillId="0" borderId="46" xfId="0" applyFont="1" applyBorder="1" applyAlignment="1">
      <alignment vertical="center"/>
    </xf>
    <xf numFmtId="0" fontId="15" fillId="13" borderId="53" xfId="0" applyFont="1" applyFill="1" applyBorder="1" applyAlignment="1">
      <alignment horizontal="center" vertical="center" wrapText="1"/>
    </xf>
    <xf numFmtId="0" fontId="15" fillId="13" borderId="54" xfId="0" applyFont="1" applyFill="1" applyBorder="1" applyAlignment="1">
      <alignment horizontal="center" vertical="center" wrapText="1"/>
    </xf>
    <xf numFmtId="0" fontId="15" fillId="13" borderId="55" xfId="0" applyFont="1" applyFill="1" applyBorder="1" applyAlignment="1">
      <alignment horizontal="center" vertical="center" wrapText="1"/>
    </xf>
    <xf numFmtId="0" fontId="15" fillId="0" borderId="115" xfId="0" applyFont="1" applyBorder="1" applyAlignment="1">
      <alignment horizontal="center" vertical="center" wrapText="1"/>
    </xf>
    <xf numFmtId="0" fontId="4" fillId="0" borderId="116" xfId="0" applyFont="1" applyBorder="1" applyAlignment="1">
      <alignment vertical="center"/>
    </xf>
    <xf numFmtId="0" fontId="15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vertical="center"/>
    </xf>
    <xf numFmtId="0" fontId="16" fillId="0" borderId="117" xfId="0" applyFont="1" applyBorder="1" applyAlignment="1">
      <alignment horizontal="center" vertical="center" wrapText="1"/>
    </xf>
    <xf numFmtId="0" fontId="17" fillId="0" borderId="117" xfId="0" applyFont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4" fillId="0" borderId="117" xfId="0" applyFont="1" applyBorder="1" applyAlignment="1">
      <alignment vertical="center" wrapText="1"/>
    </xf>
    <xf numFmtId="0" fontId="5" fillId="0" borderId="117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18" fillId="0" borderId="1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119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/>
    </xf>
    <xf numFmtId="0" fontId="5" fillId="0" borderId="0" xfId="3" applyFont="1"/>
    <xf numFmtId="0" fontId="5" fillId="0" borderId="24" xfId="3" applyFont="1" applyBorder="1" applyAlignment="1">
      <alignment horizontal="center"/>
    </xf>
    <xf numFmtId="0" fontId="5" fillId="0" borderId="122" xfId="3" applyFont="1" applyBorder="1"/>
    <xf numFmtId="0" fontId="5" fillId="0" borderId="123" xfId="3" applyFont="1" applyBorder="1" applyAlignment="1">
      <alignment horizontal="center"/>
    </xf>
    <xf numFmtId="49" fontId="5" fillId="0" borderId="10" xfId="3" applyNumberFormat="1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4" fillId="15" borderId="24" xfId="3" applyFont="1" applyFill="1" applyBorder="1"/>
    <xf numFmtId="0" fontId="4" fillId="15" borderId="124" xfId="3" applyFont="1" applyFill="1" applyBorder="1" applyAlignment="1">
      <alignment horizontal="center"/>
    </xf>
    <xf numFmtId="0" fontId="4" fillId="15" borderId="2" xfId="3" applyFont="1" applyFill="1" applyBorder="1" applyAlignment="1">
      <alignment horizontal="center"/>
    </xf>
    <xf numFmtId="0" fontId="5" fillId="15" borderId="2" xfId="3" applyFont="1" applyFill="1" applyBorder="1" applyAlignment="1">
      <alignment horizontal="center"/>
    </xf>
    <xf numFmtId="0" fontId="4" fillId="15" borderId="22" xfId="3" applyFont="1" applyFill="1" applyBorder="1" applyAlignment="1">
      <alignment horizontal="center"/>
    </xf>
    <xf numFmtId="0" fontId="4" fillId="15" borderId="25" xfId="3" applyFont="1" applyFill="1" applyBorder="1"/>
    <xf numFmtId="0" fontId="4" fillId="15" borderId="126" xfId="3" applyFont="1" applyFill="1" applyBorder="1" applyAlignment="1">
      <alignment horizontal="center"/>
    </xf>
    <xf numFmtId="0" fontId="4" fillId="15" borderId="10" xfId="3" applyFont="1" applyFill="1" applyBorder="1" applyAlignment="1">
      <alignment horizontal="center"/>
    </xf>
    <xf numFmtId="0" fontId="5" fillId="15" borderId="10" xfId="3" applyFont="1" applyFill="1" applyBorder="1" applyAlignment="1">
      <alignment horizontal="center"/>
    </xf>
    <xf numFmtId="0" fontId="4" fillId="15" borderId="123" xfId="3" applyFont="1" applyFill="1" applyBorder="1" applyAlignment="1">
      <alignment horizontal="center"/>
    </xf>
    <xf numFmtId="0" fontId="4" fillId="16" borderId="128" xfId="3" applyFont="1" applyFill="1" applyBorder="1"/>
    <xf numFmtId="0" fontId="4" fillId="16" borderId="124" xfId="3" applyFont="1" applyFill="1" applyBorder="1" applyAlignment="1">
      <alignment horizontal="center"/>
    </xf>
    <xf numFmtId="0" fontId="4" fillId="16" borderId="2" xfId="3" applyFont="1" applyFill="1" applyBorder="1" applyAlignment="1">
      <alignment horizontal="center"/>
    </xf>
    <xf numFmtId="0" fontId="5" fillId="16" borderId="129" xfId="3" applyFont="1" applyFill="1" applyBorder="1" applyAlignment="1">
      <alignment horizontal="center"/>
    </xf>
    <xf numFmtId="0" fontId="4" fillId="16" borderId="130" xfId="3" applyFont="1" applyFill="1" applyBorder="1" applyAlignment="1">
      <alignment horizontal="center"/>
    </xf>
    <xf numFmtId="0" fontId="5" fillId="16" borderId="2" xfId="3" applyFont="1" applyFill="1" applyBorder="1" applyAlignment="1">
      <alignment horizontal="center"/>
    </xf>
    <xf numFmtId="0" fontId="4" fillId="16" borderId="25" xfId="3" applyFont="1" applyFill="1" applyBorder="1"/>
    <xf numFmtId="0" fontId="4" fillId="16" borderId="126" xfId="3" applyFont="1" applyFill="1" applyBorder="1" applyAlignment="1">
      <alignment horizontal="center"/>
    </xf>
    <xf numFmtId="0" fontId="4" fillId="16" borderId="10" xfId="3" applyFont="1" applyFill="1" applyBorder="1" applyAlignment="1">
      <alignment horizontal="center"/>
    </xf>
    <xf numFmtId="0" fontId="5" fillId="16" borderId="10" xfId="3" applyFont="1" applyFill="1" applyBorder="1" applyAlignment="1">
      <alignment horizontal="center"/>
    </xf>
    <xf numFmtId="0" fontId="4" fillId="16" borderId="123" xfId="3" applyFont="1" applyFill="1" applyBorder="1" applyAlignment="1">
      <alignment horizontal="center"/>
    </xf>
    <xf numFmtId="0" fontId="4" fillId="17" borderId="128" xfId="3" applyFont="1" applyFill="1" applyBorder="1"/>
    <xf numFmtId="0" fontId="4" fillId="17" borderId="124" xfId="3" applyFont="1" applyFill="1" applyBorder="1" applyAlignment="1">
      <alignment horizontal="center"/>
    </xf>
    <xf numFmtId="0" fontId="4" fillId="17" borderId="2" xfId="3" applyFont="1" applyFill="1" applyBorder="1" applyAlignment="1">
      <alignment horizontal="center"/>
    </xf>
    <xf numFmtId="0" fontId="5" fillId="17" borderId="129" xfId="3" applyFont="1" applyFill="1" applyBorder="1" applyAlignment="1">
      <alignment horizontal="center"/>
    </xf>
    <xf numFmtId="0" fontId="4" fillId="17" borderId="22" xfId="3" applyFont="1" applyFill="1" applyBorder="1" applyAlignment="1">
      <alignment horizontal="center"/>
    </xf>
    <xf numFmtId="0" fontId="5" fillId="17" borderId="2" xfId="3" applyFont="1" applyFill="1" applyBorder="1" applyAlignment="1">
      <alignment horizontal="center"/>
    </xf>
    <xf numFmtId="0" fontId="4" fillId="17" borderId="122" xfId="3" applyFont="1" applyFill="1" applyBorder="1"/>
    <xf numFmtId="0" fontId="4" fillId="17" borderId="126" xfId="3" applyFont="1" applyFill="1" applyBorder="1" applyAlignment="1">
      <alignment horizontal="center"/>
    </xf>
    <xf numFmtId="0" fontId="4" fillId="17" borderId="10" xfId="3" applyFont="1" applyFill="1" applyBorder="1" applyAlignment="1">
      <alignment horizontal="center"/>
    </xf>
    <xf numFmtId="0" fontId="5" fillId="17" borderId="10" xfId="3" applyFont="1" applyFill="1" applyBorder="1" applyAlignment="1">
      <alignment horizontal="center"/>
    </xf>
    <xf numFmtId="0" fontId="4" fillId="17" borderId="123" xfId="3" applyFont="1" applyFill="1" applyBorder="1" applyAlignment="1">
      <alignment horizontal="center"/>
    </xf>
    <xf numFmtId="0" fontId="4" fillId="18" borderId="24" xfId="3" applyFont="1" applyFill="1" applyBorder="1"/>
    <xf numFmtId="0" fontId="4" fillId="18" borderId="124" xfId="3" applyFont="1" applyFill="1" applyBorder="1" applyAlignment="1">
      <alignment horizontal="center"/>
    </xf>
    <xf numFmtId="0" fontId="4" fillId="18" borderId="2" xfId="3" applyFont="1" applyFill="1" applyBorder="1" applyAlignment="1">
      <alignment horizontal="center"/>
    </xf>
    <xf numFmtId="0" fontId="5" fillId="18" borderId="129" xfId="3" applyFont="1" applyFill="1" applyBorder="1" applyAlignment="1">
      <alignment horizontal="center"/>
    </xf>
    <xf numFmtId="0" fontId="4" fillId="18" borderId="22" xfId="3" applyFont="1" applyFill="1" applyBorder="1" applyAlignment="1">
      <alignment horizontal="center"/>
    </xf>
    <xf numFmtId="0" fontId="5" fillId="18" borderId="2" xfId="3" applyFont="1" applyFill="1" applyBorder="1" applyAlignment="1">
      <alignment horizontal="center"/>
    </xf>
    <xf numFmtId="0" fontId="4" fillId="18" borderId="122" xfId="3" applyFont="1" applyFill="1" applyBorder="1"/>
    <xf numFmtId="0" fontId="4" fillId="18" borderId="126" xfId="3" applyFont="1" applyFill="1" applyBorder="1" applyAlignment="1">
      <alignment horizontal="center"/>
    </xf>
    <xf numFmtId="0" fontId="4" fillId="18" borderId="10" xfId="3" applyFont="1" applyFill="1" applyBorder="1" applyAlignment="1">
      <alignment horizontal="center"/>
    </xf>
    <xf numFmtId="0" fontId="5" fillId="18" borderId="10" xfId="3" applyFont="1" applyFill="1" applyBorder="1" applyAlignment="1">
      <alignment horizontal="center"/>
    </xf>
    <xf numFmtId="0" fontId="4" fillId="18" borderId="123" xfId="3" applyFont="1" applyFill="1" applyBorder="1" applyAlignment="1">
      <alignment horizontal="center"/>
    </xf>
    <xf numFmtId="0" fontId="4" fillId="19" borderId="24" xfId="3" applyFont="1" applyFill="1" applyBorder="1"/>
    <xf numFmtId="0" fontId="4" fillId="19" borderId="124" xfId="3" applyFont="1" applyFill="1" applyBorder="1" applyAlignment="1">
      <alignment horizontal="center"/>
    </xf>
    <xf numFmtId="0" fontId="4" fillId="19" borderId="2" xfId="3" applyFont="1" applyFill="1" applyBorder="1" applyAlignment="1">
      <alignment horizontal="center"/>
    </xf>
    <xf numFmtId="0" fontId="5" fillId="19" borderId="129" xfId="3" applyFont="1" applyFill="1" applyBorder="1" applyAlignment="1">
      <alignment horizontal="center"/>
    </xf>
    <xf numFmtId="0" fontId="4" fillId="19" borderId="22" xfId="3" applyFont="1" applyFill="1" applyBorder="1" applyAlignment="1">
      <alignment horizontal="center"/>
    </xf>
    <xf numFmtId="0" fontId="5" fillId="19" borderId="2" xfId="3" applyFont="1" applyFill="1" applyBorder="1" applyAlignment="1">
      <alignment horizontal="center"/>
    </xf>
    <xf numFmtId="0" fontId="4" fillId="19" borderId="122" xfId="3" applyFont="1" applyFill="1" applyBorder="1"/>
    <xf numFmtId="0" fontId="4" fillId="19" borderId="126" xfId="3" applyFont="1" applyFill="1" applyBorder="1" applyAlignment="1">
      <alignment horizontal="center"/>
    </xf>
    <xf numFmtId="0" fontId="4" fillId="19" borderId="10" xfId="3" applyFont="1" applyFill="1" applyBorder="1" applyAlignment="1">
      <alignment horizontal="center"/>
    </xf>
    <xf numFmtId="0" fontId="4" fillId="19" borderId="123" xfId="3" applyFont="1" applyFill="1" applyBorder="1" applyAlignment="1">
      <alignment horizontal="center"/>
    </xf>
    <xf numFmtId="0" fontId="5" fillId="19" borderId="10" xfId="3" applyFont="1" applyFill="1" applyBorder="1" applyAlignment="1">
      <alignment horizontal="center"/>
    </xf>
    <xf numFmtId="0" fontId="5" fillId="0" borderId="24" xfId="3" applyFont="1" applyBorder="1"/>
    <xf numFmtId="0" fontId="5" fillId="0" borderId="21" xfId="3" applyFont="1" applyBorder="1" applyAlignment="1">
      <alignment horizontal="center"/>
    </xf>
    <xf numFmtId="0" fontId="5" fillId="0" borderId="131" xfId="3" applyFont="1" applyBorder="1" applyAlignment="1">
      <alignment horizontal="center"/>
    </xf>
    <xf numFmtId="0" fontId="5" fillId="0" borderId="22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5" xfId="3" applyFont="1" applyBorder="1"/>
    <xf numFmtId="0" fontId="5" fillId="0" borderId="132" xfId="3" applyFont="1" applyBorder="1"/>
    <xf numFmtId="49" fontId="5" fillId="0" borderId="133" xfId="3" applyNumberFormat="1" applyFont="1" applyBorder="1"/>
    <xf numFmtId="0" fontId="5" fillId="0" borderId="133" xfId="3" applyFont="1" applyBorder="1"/>
    <xf numFmtId="0" fontId="5" fillId="0" borderId="126" xfId="3" applyFont="1" applyBorder="1"/>
    <xf numFmtId="0" fontId="5" fillId="20" borderId="11" xfId="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10" xfId="3" applyFont="1" applyFill="1" applyBorder="1"/>
    <xf numFmtId="0" fontId="5" fillId="21" borderId="10" xfId="3" applyFont="1" applyFill="1" applyBorder="1" applyAlignment="1">
      <alignment horizontal="center"/>
    </xf>
    <xf numFmtId="0" fontId="21" fillId="0" borderId="134" xfId="0" applyFont="1" applyBorder="1" applyAlignment="1">
      <alignment horizontal="left" vertical="center"/>
    </xf>
    <xf numFmtId="0" fontId="21" fillId="12" borderId="85" xfId="0" applyFont="1" applyFill="1" applyBorder="1" applyAlignment="1">
      <alignment horizontal="center" vertical="center" wrapText="1"/>
    </xf>
    <xf numFmtId="0" fontId="21" fillId="12" borderId="84" xfId="0" applyFont="1" applyFill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 wrapText="1"/>
    </xf>
    <xf numFmtId="0" fontId="16" fillId="0" borderId="136" xfId="5" applyFont="1" applyBorder="1" applyAlignment="1">
      <alignment horizontal="center" vertical="center" wrapText="1"/>
    </xf>
    <xf numFmtId="0" fontId="16" fillId="0" borderId="136" xfId="0" applyFont="1" applyBorder="1" applyAlignment="1">
      <alignment horizontal="center" vertical="center" wrapText="1"/>
    </xf>
    <xf numFmtId="0" fontId="16" fillId="0" borderId="137" xfId="0" applyFont="1" applyBorder="1" applyAlignment="1">
      <alignment horizontal="center" vertical="center" wrapText="1"/>
    </xf>
    <xf numFmtId="0" fontId="16" fillId="0" borderId="138" xfId="0" applyFont="1" applyBorder="1" applyAlignment="1">
      <alignment horizontal="center" vertical="center" wrapText="1"/>
    </xf>
    <xf numFmtId="0" fontId="16" fillId="0" borderId="139" xfId="0" applyFont="1" applyBorder="1" applyAlignment="1">
      <alignment horizontal="center" vertical="center" wrapText="1"/>
    </xf>
    <xf numFmtId="0" fontId="16" fillId="0" borderId="140" xfId="0" applyFont="1" applyBorder="1" applyAlignment="1">
      <alignment horizontal="center" vertical="center" wrapText="1"/>
    </xf>
    <xf numFmtId="0" fontId="16" fillId="13" borderId="139" xfId="0" applyFont="1" applyFill="1" applyBorder="1" applyAlignment="1">
      <alignment horizontal="center" vertical="center" wrapText="1"/>
    </xf>
    <xf numFmtId="0" fontId="16" fillId="13" borderId="140" xfId="0" applyFont="1" applyFill="1" applyBorder="1" applyAlignment="1">
      <alignment horizontal="center" vertical="center" wrapText="1"/>
    </xf>
    <xf numFmtId="0" fontId="5" fillId="0" borderId="136" xfId="0" applyFont="1" applyBorder="1" applyAlignment="1">
      <alignment vertical="center" wrapText="1"/>
    </xf>
    <xf numFmtId="0" fontId="5" fillId="0" borderId="136" xfId="0" applyFont="1" applyBorder="1" applyAlignment="1">
      <alignment horizontal="center" vertical="center" wrapText="1"/>
    </xf>
    <xf numFmtId="0" fontId="5" fillId="0" borderId="136" xfId="5" applyFont="1" applyBorder="1" applyAlignment="1">
      <alignment horizontal="center" vertical="center" wrapText="1"/>
    </xf>
    <xf numFmtId="0" fontId="5" fillId="0" borderId="137" xfId="0" applyFont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 wrapText="1"/>
    </xf>
    <xf numFmtId="0" fontId="5" fillId="0" borderId="139" xfId="0" applyFont="1" applyBorder="1" applyAlignment="1">
      <alignment horizontal="center" vertical="center" wrapText="1"/>
    </xf>
    <xf numFmtId="0" fontId="5" fillId="0" borderId="140" xfId="0" applyFont="1" applyBorder="1" applyAlignment="1">
      <alignment horizontal="center" vertical="center" wrapText="1"/>
    </xf>
    <xf numFmtId="0" fontId="5" fillId="13" borderId="138" xfId="0" applyFont="1" applyFill="1" applyBorder="1" applyAlignment="1">
      <alignment horizontal="center" vertical="center" wrapText="1"/>
    </xf>
    <xf numFmtId="0" fontId="5" fillId="13" borderId="139" xfId="0" applyFont="1" applyFill="1" applyBorder="1" applyAlignment="1">
      <alignment horizontal="center" vertical="center" wrapText="1"/>
    </xf>
    <xf numFmtId="0" fontId="5" fillId="13" borderId="140" xfId="0" applyFont="1" applyFill="1" applyBorder="1" applyAlignment="1">
      <alignment horizontal="center" vertical="center" wrapText="1"/>
    </xf>
    <xf numFmtId="0" fontId="16" fillId="0" borderId="141" xfId="0" applyFont="1" applyBorder="1" applyAlignment="1">
      <alignment vertical="center"/>
    </xf>
    <xf numFmtId="0" fontId="5" fillId="12" borderId="96" xfId="0" applyFont="1" applyFill="1" applyBorder="1" applyAlignment="1">
      <alignment horizontal="center" vertical="center" wrapText="1"/>
    </xf>
    <xf numFmtId="0" fontId="5" fillId="13" borderId="55" xfId="0" applyFont="1" applyFill="1" applyBorder="1" applyAlignment="1">
      <alignment horizontal="center" vertical="center" wrapText="1"/>
    </xf>
    <xf numFmtId="0" fontId="5" fillId="7" borderId="39" xfId="2" applyFont="1" applyFill="1" applyBorder="1" applyAlignment="1">
      <alignment horizontal="center" vertical="center" wrapText="1"/>
    </xf>
    <xf numFmtId="0" fontId="5" fillId="7" borderId="27" xfId="2" applyFont="1" applyFill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2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5" fillId="5" borderId="109" xfId="0" applyFont="1" applyFill="1" applyBorder="1" applyAlignment="1">
      <alignment horizontal="center" vertical="center"/>
    </xf>
    <xf numFmtId="0" fontId="5" fillId="5" borderId="113" xfId="0" applyFont="1" applyFill="1" applyBorder="1" applyAlignment="1">
      <alignment horizontal="center" vertical="center"/>
    </xf>
    <xf numFmtId="0" fontId="5" fillId="5" borderId="39" xfId="2" applyFont="1" applyFill="1" applyBorder="1" applyAlignment="1">
      <alignment horizontal="center" vertical="center" wrapText="1"/>
    </xf>
    <xf numFmtId="0" fontId="5" fillId="5" borderId="27" xfId="2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4" xfId="2" applyFont="1" applyFill="1" applyBorder="1" applyAlignment="1">
      <alignment horizontal="center" vertical="center" wrapText="1"/>
    </xf>
    <xf numFmtId="0" fontId="5" fillId="7" borderId="33" xfId="2" applyFont="1" applyFill="1" applyBorder="1" applyAlignment="1">
      <alignment horizontal="center" vertical="center" wrapText="1"/>
    </xf>
    <xf numFmtId="0" fontId="5" fillId="7" borderId="3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vertical="center" wrapText="1"/>
    </xf>
    <xf numFmtId="0" fontId="5" fillId="5" borderId="33" xfId="2" applyFont="1" applyFill="1" applyBorder="1" applyAlignment="1">
      <alignment vertical="center" wrapText="1"/>
    </xf>
    <xf numFmtId="0" fontId="5" fillId="5" borderId="34" xfId="2" applyFont="1" applyFill="1" applyBorder="1" applyAlignment="1">
      <alignment vertical="center" wrapText="1"/>
    </xf>
    <xf numFmtId="0" fontId="5" fillId="5" borderId="38" xfId="2" applyFont="1" applyFill="1" applyBorder="1" applyAlignment="1">
      <alignment horizontal="center" vertical="center" wrapText="1"/>
    </xf>
    <xf numFmtId="0" fontId="5" fillId="5" borderId="23" xfId="2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37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5" borderId="106" xfId="0" applyFont="1" applyFill="1" applyBorder="1" applyAlignment="1">
      <alignment horizontal="left" vertical="center"/>
    </xf>
    <xf numFmtId="0" fontId="5" fillId="5" borderId="107" xfId="0" applyFont="1" applyFill="1" applyBorder="1" applyAlignment="1">
      <alignment horizontal="left" vertical="center"/>
    </xf>
    <xf numFmtId="0" fontId="5" fillId="5" borderId="108" xfId="0" applyFont="1" applyFill="1" applyBorder="1" applyAlignment="1">
      <alignment horizontal="left" vertical="center"/>
    </xf>
    <xf numFmtId="0" fontId="5" fillId="5" borderId="40" xfId="2" applyFont="1" applyFill="1" applyBorder="1" applyAlignment="1">
      <alignment vertical="center" wrapText="1"/>
    </xf>
    <xf numFmtId="0" fontId="5" fillId="5" borderId="23" xfId="2" applyFont="1" applyFill="1" applyBorder="1" applyAlignment="1">
      <alignment vertical="center" wrapText="1"/>
    </xf>
    <xf numFmtId="0" fontId="5" fillId="5" borderId="31" xfId="2" applyFont="1" applyFill="1" applyBorder="1" applyAlignment="1">
      <alignment vertical="center" wrapText="1"/>
    </xf>
    <xf numFmtId="0" fontId="4" fillId="5" borderId="33" xfId="2" applyFont="1" applyFill="1" applyBorder="1" applyAlignment="1">
      <alignment vertical="center" wrapText="1"/>
    </xf>
    <xf numFmtId="0" fontId="4" fillId="5" borderId="34" xfId="2" applyFont="1" applyFill="1" applyBorder="1" applyAlignment="1">
      <alignment vertical="center" wrapText="1"/>
    </xf>
    <xf numFmtId="0" fontId="5" fillId="7" borderId="5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left" vertical="center" wrapText="1"/>
    </xf>
    <xf numFmtId="0" fontId="5" fillId="5" borderId="33" xfId="2" applyFont="1" applyFill="1" applyBorder="1" applyAlignment="1">
      <alignment horizontal="left" vertical="center" wrapText="1"/>
    </xf>
    <xf numFmtId="0" fontId="5" fillId="5" borderId="34" xfId="2" applyFont="1" applyFill="1" applyBorder="1" applyAlignment="1">
      <alignment horizontal="left" vertical="center" wrapText="1"/>
    </xf>
    <xf numFmtId="0" fontId="5" fillId="5" borderId="110" xfId="0" applyFont="1" applyFill="1" applyBorder="1" applyAlignment="1">
      <alignment horizontal="left" vertical="center"/>
    </xf>
    <xf numFmtId="0" fontId="5" fillId="5" borderId="111" xfId="0" applyFont="1" applyFill="1" applyBorder="1" applyAlignment="1">
      <alignment horizontal="left" vertical="center"/>
    </xf>
    <xf numFmtId="0" fontId="5" fillId="5" borderId="112" xfId="0" applyFont="1" applyFill="1" applyBorder="1" applyAlignment="1">
      <alignment horizontal="left" vertical="center"/>
    </xf>
    <xf numFmtId="0" fontId="5" fillId="7" borderId="109" xfId="0" applyFont="1" applyFill="1" applyBorder="1" applyAlignment="1">
      <alignment horizontal="center" vertical="center"/>
    </xf>
    <xf numFmtId="0" fontId="5" fillId="7" borderId="113" xfId="0" applyFont="1" applyFill="1" applyBorder="1" applyAlignment="1">
      <alignment horizontal="center" vertical="center"/>
    </xf>
    <xf numFmtId="0" fontId="5" fillId="0" borderId="135" xfId="2" applyFont="1" applyBorder="1" applyAlignment="1">
      <alignment horizontal="center" vertical="center" wrapText="1"/>
    </xf>
    <xf numFmtId="0" fontId="5" fillId="0" borderId="123" xfId="2" applyFont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left"/>
    </xf>
    <xf numFmtId="0" fontId="5" fillId="5" borderId="23" xfId="0" applyFont="1" applyFill="1" applyBorder="1" applyAlignment="1">
      <alignment horizontal="left"/>
    </xf>
    <xf numFmtId="0" fontId="5" fillId="5" borderId="31" xfId="0" applyFont="1" applyFill="1" applyBorder="1" applyAlignment="1">
      <alignment horizontal="left"/>
    </xf>
    <xf numFmtId="0" fontId="5" fillId="0" borderId="3" xfId="2" applyFont="1" applyBorder="1" applyAlignment="1">
      <alignment horizontal="center" vertical="center" wrapText="1"/>
    </xf>
    <xf numFmtId="0" fontId="5" fillId="9" borderId="35" xfId="2" applyFont="1" applyFill="1" applyBorder="1" applyAlignment="1">
      <alignment horizontal="center" vertical="center"/>
    </xf>
    <xf numFmtId="0" fontId="5" fillId="9" borderId="5" xfId="2" applyFont="1" applyFill="1" applyBorder="1" applyAlignment="1">
      <alignment horizontal="center" vertical="center"/>
    </xf>
    <xf numFmtId="0" fontId="5" fillId="2" borderId="36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wrapText="1"/>
    </xf>
    <xf numFmtId="49" fontId="5" fillId="0" borderId="36" xfId="2" applyNumberFormat="1" applyFont="1" applyBorder="1" applyAlignment="1">
      <alignment horizontal="center" vertical="center" wrapText="1"/>
    </xf>
    <xf numFmtId="49" fontId="5" fillId="0" borderId="19" xfId="2" applyNumberFormat="1" applyFont="1" applyBorder="1" applyAlignment="1">
      <alignment horizontal="center" vertical="center" wrapText="1"/>
    </xf>
    <xf numFmtId="0" fontId="5" fillId="14" borderId="4" xfId="3" applyFont="1" applyFill="1" applyBorder="1" applyAlignment="1">
      <alignment horizontal="center"/>
    </xf>
    <xf numFmtId="0" fontId="5" fillId="14" borderId="33" xfId="3" applyFont="1" applyFill="1" applyBorder="1" applyAlignment="1">
      <alignment horizontal="center"/>
    </xf>
    <xf numFmtId="0" fontId="5" fillId="14" borderId="34" xfId="3" applyFont="1" applyFill="1" applyBorder="1" applyAlignment="1">
      <alignment horizontal="center"/>
    </xf>
    <xf numFmtId="0" fontId="5" fillId="0" borderId="121" xfId="3" applyFont="1" applyBorder="1" applyAlignment="1">
      <alignment horizontal="center"/>
    </xf>
    <xf numFmtId="0" fontId="5" fillId="0" borderId="37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15" borderId="125" xfId="3" applyFont="1" applyFill="1" applyBorder="1" applyAlignment="1">
      <alignment horizontal="center" vertical="center"/>
    </xf>
    <xf numFmtId="0" fontId="5" fillId="15" borderId="127" xfId="3" applyFont="1" applyFill="1" applyBorder="1" applyAlignment="1">
      <alignment horizontal="center" vertical="center"/>
    </xf>
    <xf numFmtId="0" fontId="5" fillId="19" borderId="125" xfId="3" applyFont="1" applyFill="1" applyBorder="1" applyAlignment="1">
      <alignment horizontal="center" vertical="center"/>
    </xf>
    <xf numFmtId="0" fontId="5" fillId="19" borderId="127" xfId="3" applyFont="1" applyFill="1" applyBorder="1" applyAlignment="1">
      <alignment horizontal="center" vertical="center"/>
    </xf>
    <xf numFmtId="0" fontId="5" fillId="21" borderId="132" xfId="3" applyFont="1" applyFill="1" applyBorder="1" applyAlignment="1">
      <alignment horizontal="center"/>
    </xf>
    <xf numFmtId="0" fontId="5" fillId="21" borderId="126" xfId="3" applyFont="1" applyFill="1" applyBorder="1" applyAlignment="1">
      <alignment horizontal="center"/>
    </xf>
    <xf numFmtId="0" fontId="5" fillId="16" borderId="125" xfId="3" applyFont="1" applyFill="1" applyBorder="1" applyAlignment="1">
      <alignment horizontal="center" vertical="center"/>
    </xf>
    <xf numFmtId="0" fontId="5" fillId="16" borderId="127" xfId="3" applyFont="1" applyFill="1" applyBorder="1" applyAlignment="1">
      <alignment horizontal="center" vertical="center"/>
    </xf>
    <xf numFmtId="0" fontId="5" fillId="17" borderId="125" xfId="3" applyFont="1" applyFill="1" applyBorder="1" applyAlignment="1">
      <alignment horizontal="center" vertical="center"/>
    </xf>
    <xf numFmtId="0" fontId="5" fillId="17" borderId="127" xfId="3" applyFont="1" applyFill="1" applyBorder="1" applyAlignment="1">
      <alignment horizontal="center" vertical="center"/>
    </xf>
    <xf numFmtId="0" fontId="5" fillId="18" borderId="125" xfId="3" applyFont="1" applyFill="1" applyBorder="1" applyAlignment="1">
      <alignment horizontal="center" vertical="center"/>
    </xf>
    <xf numFmtId="0" fontId="5" fillId="18" borderId="127" xfId="3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</cellXfs>
  <cellStyles count="6">
    <cellStyle name="Normal 2" xfId="1" xr:uid="{00000000-0005-0000-0000-000000000000}"/>
    <cellStyle name="Normalny" xfId="0" builtinId="0"/>
    <cellStyle name="Normalny 2" xfId="2" xr:uid="{00000000-0005-0000-0000-000002000000}"/>
    <cellStyle name="Normalny 2 2" xfId="3" xr:uid="{00000000-0005-0000-0000-000003000000}"/>
    <cellStyle name="Normalny 3" xfId="4" xr:uid="{00000000-0005-0000-0000-000004000000}"/>
    <cellStyle name="Normalny_Arkusz1" xfId="5" xr:uid="{D14EDAFF-3B6B-49BE-931C-F090196C66B4}"/>
  </cellStyles>
  <dxfs count="0"/>
  <tableStyles count="0" defaultTableStyle="TableStyleMedium9" defaultPivotStyle="PivotStyleLight16"/>
  <colors>
    <mruColors>
      <color rgb="FFF6F5DA"/>
      <color rgb="FFEAE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200"/>
  <sheetViews>
    <sheetView tabSelected="1" view="pageBreakPreview" topLeftCell="A168" zoomScale="60" zoomScaleNormal="100" workbookViewId="0">
      <selection activeCell="F1" sqref="F1:N4"/>
    </sheetView>
  </sheetViews>
  <sheetFormatPr defaultColWidth="9" defaultRowHeight="12"/>
  <cols>
    <col min="1" max="1" width="45.625" style="11" customWidth="1"/>
    <col min="2" max="2" width="8.625" style="1" customWidth="1"/>
    <col min="3" max="3" width="8.625" style="24" customWidth="1"/>
    <col min="4" max="4" width="8.625" style="1" customWidth="1"/>
    <col min="5" max="5" width="12.75" style="1" bestFit="1" customWidth="1"/>
    <col min="6" max="6" width="8.625" style="1" customWidth="1"/>
    <col min="7" max="12" width="5.125" style="1" customWidth="1"/>
    <col min="13" max="13" width="13.75" style="27" customWidth="1"/>
    <col min="14" max="14" width="13" style="1" customWidth="1"/>
    <col min="15" max="16384" width="9" style="1"/>
  </cols>
  <sheetData>
    <row r="1" spans="1:238" ht="15" customHeight="1">
      <c r="A1" s="29" t="s">
        <v>23</v>
      </c>
      <c r="B1" s="11"/>
      <c r="C1" s="46"/>
      <c r="D1" s="11"/>
      <c r="E1" s="11"/>
      <c r="F1" s="615" t="s">
        <v>223</v>
      </c>
      <c r="G1" s="615"/>
      <c r="H1" s="615"/>
      <c r="I1" s="615"/>
      <c r="J1" s="615"/>
      <c r="K1" s="615"/>
      <c r="L1" s="615"/>
      <c r="M1" s="615"/>
      <c r="N1" s="615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</row>
    <row r="2" spans="1:238" ht="15" customHeight="1">
      <c r="A2" s="43" t="s">
        <v>0</v>
      </c>
      <c r="B2" s="11" t="s">
        <v>1</v>
      </c>
      <c r="C2" s="46"/>
      <c r="D2" s="30"/>
      <c r="E2" s="31"/>
      <c r="F2" s="615"/>
      <c r="G2" s="615"/>
      <c r="H2" s="615"/>
      <c r="I2" s="615"/>
      <c r="J2" s="615"/>
      <c r="K2" s="615"/>
      <c r="L2" s="615"/>
      <c r="M2" s="615"/>
      <c r="N2" s="615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</row>
    <row r="3" spans="1:238" ht="15" customHeight="1">
      <c r="A3" s="29" t="s">
        <v>24</v>
      </c>
      <c r="B3" s="11"/>
      <c r="C3" s="46"/>
      <c r="D3" s="31"/>
      <c r="E3" s="31"/>
      <c r="F3" s="615"/>
      <c r="G3" s="615"/>
      <c r="H3" s="615"/>
      <c r="I3" s="615"/>
      <c r="J3" s="615"/>
      <c r="K3" s="615"/>
      <c r="L3" s="615"/>
      <c r="M3" s="615"/>
      <c r="N3" s="615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</row>
    <row r="4" spans="1:238" ht="15" customHeight="1" thickBot="1">
      <c r="A4" s="29" t="s">
        <v>25</v>
      </c>
      <c r="B4" s="11"/>
      <c r="C4" s="46"/>
      <c r="D4" s="11"/>
      <c r="E4" s="11"/>
      <c r="F4" s="615"/>
      <c r="G4" s="615"/>
      <c r="H4" s="615"/>
      <c r="I4" s="615"/>
      <c r="J4" s="615"/>
      <c r="K4" s="615"/>
      <c r="L4" s="615"/>
      <c r="M4" s="615"/>
      <c r="N4" s="615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</row>
    <row r="5" spans="1:238" s="12" customFormat="1" ht="20.25" customHeight="1">
      <c r="A5" s="583" t="s">
        <v>2</v>
      </c>
      <c r="B5" s="585" t="s">
        <v>3</v>
      </c>
      <c r="C5" s="595" t="s">
        <v>4</v>
      </c>
      <c r="D5" s="585" t="s">
        <v>5</v>
      </c>
      <c r="E5" s="585" t="s">
        <v>6</v>
      </c>
      <c r="F5" s="593" t="s">
        <v>7</v>
      </c>
      <c r="G5" s="563" t="s">
        <v>8</v>
      </c>
      <c r="H5" s="564"/>
      <c r="I5" s="565"/>
      <c r="J5" s="563" t="s">
        <v>9</v>
      </c>
      <c r="K5" s="564"/>
      <c r="L5" s="590"/>
      <c r="M5" s="28"/>
    </row>
    <row r="6" spans="1:238" s="12" customFormat="1" ht="54" customHeight="1" thickBot="1">
      <c r="A6" s="584"/>
      <c r="B6" s="586"/>
      <c r="C6" s="596"/>
      <c r="D6" s="586"/>
      <c r="E6" s="586"/>
      <c r="F6" s="594"/>
      <c r="G6" s="5" t="s">
        <v>10</v>
      </c>
      <c r="H6" s="5" t="s">
        <v>11</v>
      </c>
      <c r="I6" s="5" t="s">
        <v>186</v>
      </c>
      <c r="J6" s="5" t="s">
        <v>10</v>
      </c>
      <c r="K6" s="5" t="s">
        <v>11</v>
      </c>
      <c r="L6" s="6" t="s">
        <v>186</v>
      </c>
      <c r="M6" s="543" t="s">
        <v>209</v>
      </c>
      <c r="N6" s="545" t="s">
        <v>221</v>
      </c>
    </row>
    <row r="7" spans="1:238" s="14" customFormat="1" ht="28.5" customHeight="1" thickBot="1">
      <c r="A7" s="591" t="s">
        <v>12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44"/>
      <c r="N7" s="546"/>
    </row>
    <row r="8" spans="1:238" s="14" customFormat="1" ht="25.15" customHeight="1">
      <c r="A8" s="254" t="s">
        <v>26</v>
      </c>
      <c r="B8" s="51" t="s">
        <v>13</v>
      </c>
      <c r="C8" s="51"/>
      <c r="D8" s="51"/>
      <c r="E8" s="52" t="s">
        <v>27</v>
      </c>
      <c r="F8" s="87">
        <v>4</v>
      </c>
      <c r="G8" s="111">
        <v>30</v>
      </c>
      <c r="H8" s="112">
        <v>45</v>
      </c>
      <c r="I8" s="113"/>
      <c r="J8" s="21"/>
      <c r="K8" s="22"/>
      <c r="L8" s="23"/>
      <c r="M8" s="419" t="s">
        <v>42</v>
      </c>
      <c r="N8" s="420"/>
    </row>
    <row r="9" spans="1:238" s="14" customFormat="1" ht="25.15" customHeight="1">
      <c r="A9" s="255" t="s">
        <v>28</v>
      </c>
      <c r="B9" s="53" t="s">
        <v>13</v>
      </c>
      <c r="C9" s="53"/>
      <c r="D9" s="53"/>
      <c r="E9" s="54" t="s">
        <v>27</v>
      </c>
      <c r="F9" s="88">
        <v>2</v>
      </c>
      <c r="G9" s="114">
        <v>15</v>
      </c>
      <c r="H9" s="115">
        <v>15</v>
      </c>
      <c r="I9" s="116"/>
      <c r="J9" s="34"/>
      <c r="K9" s="32"/>
      <c r="L9" s="33"/>
      <c r="M9" s="421" t="s">
        <v>42</v>
      </c>
      <c r="N9" s="422"/>
    </row>
    <row r="10" spans="1:238" s="14" customFormat="1" ht="25.15" customHeight="1">
      <c r="A10" s="255" t="s">
        <v>29</v>
      </c>
      <c r="B10" s="53" t="s">
        <v>13</v>
      </c>
      <c r="C10" s="53"/>
      <c r="D10" s="53"/>
      <c r="E10" s="54" t="s">
        <v>27</v>
      </c>
      <c r="F10" s="88">
        <v>2</v>
      </c>
      <c r="G10" s="117">
        <v>10</v>
      </c>
      <c r="H10" s="115">
        <v>10</v>
      </c>
      <c r="I10" s="116"/>
      <c r="J10" s="34"/>
      <c r="K10" s="32"/>
      <c r="L10" s="33"/>
      <c r="M10" s="421" t="s">
        <v>42</v>
      </c>
      <c r="N10" s="422"/>
    </row>
    <row r="11" spans="1:238" s="14" customFormat="1" ht="25.15" customHeight="1">
      <c r="A11" s="256" t="s">
        <v>30</v>
      </c>
      <c r="B11" s="80" t="s">
        <v>13</v>
      </c>
      <c r="C11" s="80"/>
      <c r="D11" s="80"/>
      <c r="E11" s="81" t="s">
        <v>31</v>
      </c>
      <c r="F11" s="88">
        <v>1</v>
      </c>
      <c r="G11" s="118">
        <v>10</v>
      </c>
      <c r="H11" s="119">
        <v>10</v>
      </c>
      <c r="I11" s="120"/>
      <c r="J11" s="34"/>
      <c r="K11" s="32"/>
      <c r="L11" s="33"/>
      <c r="M11" s="421" t="s">
        <v>42</v>
      </c>
      <c r="N11" s="422"/>
    </row>
    <row r="12" spans="1:238" s="14" customFormat="1" ht="25.15" customHeight="1">
      <c r="A12" s="257" t="s">
        <v>45</v>
      </c>
      <c r="B12" s="82" t="s">
        <v>13</v>
      </c>
      <c r="C12" s="82"/>
      <c r="D12" s="82"/>
      <c r="E12" s="83" t="s">
        <v>46</v>
      </c>
      <c r="F12" s="89">
        <v>2</v>
      </c>
      <c r="G12" s="121"/>
      <c r="H12" s="122">
        <v>30</v>
      </c>
      <c r="I12" s="123"/>
      <c r="J12" s="34"/>
      <c r="K12" s="32"/>
      <c r="L12" s="33"/>
      <c r="M12" s="423" t="s">
        <v>43</v>
      </c>
      <c r="N12" s="422"/>
    </row>
    <row r="13" spans="1:238" s="14" customFormat="1" ht="25.15" customHeight="1">
      <c r="A13" s="257" t="s">
        <v>47</v>
      </c>
      <c r="B13" s="82" t="s">
        <v>13</v>
      </c>
      <c r="C13" s="82"/>
      <c r="D13" s="82"/>
      <c r="E13" s="83" t="s">
        <v>31</v>
      </c>
      <c r="F13" s="89">
        <v>1</v>
      </c>
      <c r="G13" s="124"/>
      <c r="H13" s="122">
        <v>15</v>
      </c>
      <c r="I13" s="123"/>
      <c r="J13" s="34"/>
      <c r="K13" s="32"/>
      <c r="L13" s="33"/>
      <c r="M13" s="423" t="s">
        <v>43</v>
      </c>
      <c r="N13" s="422"/>
    </row>
    <row r="14" spans="1:238" s="14" customFormat="1" ht="25.15" customHeight="1">
      <c r="A14" s="257" t="s">
        <v>48</v>
      </c>
      <c r="B14" s="82" t="s">
        <v>13</v>
      </c>
      <c r="C14" s="82"/>
      <c r="D14" s="82"/>
      <c r="E14" s="83" t="s">
        <v>31</v>
      </c>
      <c r="F14" s="89">
        <v>1</v>
      </c>
      <c r="G14" s="121">
        <v>15</v>
      </c>
      <c r="H14" s="122"/>
      <c r="I14" s="123"/>
      <c r="J14" s="34"/>
      <c r="K14" s="32"/>
      <c r="L14" s="33"/>
      <c r="M14" s="423" t="s">
        <v>43</v>
      </c>
      <c r="N14" s="422"/>
    </row>
    <row r="15" spans="1:238" s="14" customFormat="1" ht="25.15" customHeight="1">
      <c r="A15" s="257" t="s">
        <v>178</v>
      </c>
      <c r="B15" s="82" t="s">
        <v>13</v>
      </c>
      <c r="C15" s="82"/>
      <c r="D15" s="82"/>
      <c r="E15" s="83" t="s">
        <v>46</v>
      </c>
      <c r="F15" s="89">
        <v>0</v>
      </c>
      <c r="G15" s="121"/>
      <c r="H15" s="122">
        <v>30</v>
      </c>
      <c r="I15" s="123"/>
      <c r="J15" s="34"/>
      <c r="K15" s="32"/>
      <c r="L15" s="33"/>
      <c r="M15" s="423" t="s">
        <v>43</v>
      </c>
      <c r="N15" s="422"/>
    </row>
    <row r="16" spans="1:238" s="14" customFormat="1" ht="25.15" customHeight="1">
      <c r="A16" s="258" t="s">
        <v>65</v>
      </c>
      <c r="B16" s="84" t="s">
        <v>13</v>
      </c>
      <c r="C16" s="84"/>
      <c r="D16" s="84"/>
      <c r="E16" s="85" t="s">
        <v>31</v>
      </c>
      <c r="F16" s="90">
        <v>2</v>
      </c>
      <c r="G16" s="125">
        <v>15</v>
      </c>
      <c r="H16" s="126">
        <v>15</v>
      </c>
      <c r="I16" s="127"/>
      <c r="J16" s="34"/>
      <c r="K16" s="32"/>
      <c r="L16" s="33"/>
      <c r="M16" s="424" t="s">
        <v>66</v>
      </c>
      <c r="N16" s="422"/>
    </row>
    <row r="17" spans="1:14" s="14" customFormat="1" ht="25.15" customHeight="1">
      <c r="A17" s="258" t="s">
        <v>211</v>
      </c>
      <c r="B17" s="84" t="s">
        <v>13</v>
      </c>
      <c r="C17" s="84"/>
      <c r="D17" s="84"/>
      <c r="E17" s="85" t="s">
        <v>27</v>
      </c>
      <c r="F17" s="90">
        <v>2</v>
      </c>
      <c r="G17" s="128">
        <v>15</v>
      </c>
      <c r="H17" s="126">
        <v>30</v>
      </c>
      <c r="I17" s="127"/>
      <c r="J17" s="34"/>
      <c r="K17" s="32"/>
      <c r="L17" s="33"/>
      <c r="M17" s="424" t="s">
        <v>66</v>
      </c>
      <c r="N17" s="422"/>
    </row>
    <row r="18" spans="1:14" s="14" customFormat="1" ht="25.15" customHeight="1">
      <c r="A18" s="514" t="s">
        <v>212</v>
      </c>
      <c r="B18" s="103" t="s">
        <v>13</v>
      </c>
      <c r="C18" s="103"/>
      <c r="D18" s="103"/>
      <c r="E18" s="104" t="s">
        <v>46</v>
      </c>
      <c r="F18" s="91">
        <v>1</v>
      </c>
      <c r="G18" s="154"/>
      <c r="H18" s="146"/>
      <c r="I18" s="147">
        <v>15</v>
      </c>
      <c r="J18" s="34"/>
      <c r="K18" s="32"/>
      <c r="L18" s="33"/>
      <c r="M18" s="425" t="s">
        <v>157</v>
      </c>
      <c r="N18" s="422"/>
    </row>
    <row r="19" spans="1:14" s="14" customFormat="1" ht="25.15" customHeight="1">
      <c r="A19" s="257" t="s">
        <v>52</v>
      </c>
      <c r="B19" s="82" t="s">
        <v>13</v>
      </c>
      <c r="C19" s="82"/>
      <c r="D19" s="82"/>
      <c r="E19" s="315" t="s">
        <v>27</v>
      </c>
      <c r="F19" s="89">
        <v>1</v>
      </c>
      <c r="G19" s="121">
        <v>15</v>
      </c>
      <c r="H19" s="122"/>
      <c r="I19" s="123"/>
      <c r="J19" s="34"/>
      <c r="K19" s="32"/>
      <c r="L19" s="33"/>
      <c r="M19" s="423" t="s">
        <v>43</v>
      </c>
      <c r="N19" s="422"/>
    </row>
    <row r="20" spans="1:14" s="14" customFormat="1" ht="25.15" customHeight="1">
      <c r="A20" s="316" t="s">
        <v>32</v>
      </c>
      <c r="B20" s="317" t="s">
        <v>13</v>
      </c>
      <c r="C20" s="317"/>
      <c r="D20" s="317"/>
      <c r="E20" s="318" t="s">
        <v>31</v>
      </c>
      <c r="F20" s="319">
        <v>1</v>
      </c>
      <c r="G20" s="320">
        <v>15</v>
      </c>
      <c r="H20" s="321"/>
      <c r="I20" s="322"/>
      <c r="J20" s="323"/>
      <c r="K20" s="324"/>
      <c r="L20" s="325"/>
      <c r="M20" s="421" t="s">
        <v>42</v>
      </c>
      <c r="N20" s="422"/>
    </row>
    <row r="21" spans="1:14" s="14" customFormat="1" ht="25.15" customHeight="1">
      <c r="A21" s="255" t="s">
        <v>33</v>
      </c>
      <c r="B21" s="53" t="s">
        <v>13</v>
      </c>
      <c r="C21" s="53"/>
      <c r="D21" s="53"/>
      <c r="E21" s="54" t="s">
        <v>27</v>
      </c>
      <c r="F21" s="105">
        <v>2</v>
      </c>
      <c r="G21" s="117"/>
      <c r="H21" s="115">
        <v>30</v>
      </c>
      <c r="I21" s="116"/>
      <c r="J21" s="304"/>
      <c r="K21" s="305"/>
      <c r="L21" s="306"/>
      <c r="M21" s="421" t="s">
        <v>42</v>
      </c>
      <c r="N21" s="422"/>
    </row>
    <row r="22" spans="1:14" s="14" customFormat="1" ht="25.15" customHeight="1">
      <c r="A22" s="258" t="s">
        <v>74</v>
      </c>
      <c r="B22" s="84" t="s">
        <v>13</v>
      </c>
      <c r="C22" s="84"/>
      <c r="D22" s="84"/>
      <c r="E22" s="102" t="s">
        <v>31</v>
      </c>
      <c r="F22" s="152">
        <v>2</v>
      </c>
      <c r="G22" s="125"/>
      <c r="H22" s="126">
        <v>30</v>
      </c>
      <c r="I22" s="127"/>
      <c r="J22" s="34"/>
      <c r="K22" s="200"/>
      <c r="L22" s="33"/>
      <c r="M22" s="424" t="s">
        <v>66</v>
      </c>
      <c r="N22" s="422"/>
    </row>
    <row r="23" spans="1:14" s="14" customFormat="1" ht="25.15" customHeight="1">
      <c r="A23" s="255" t="s">
        <v>35</v>
      </c>
      <c r="B23" s="53" t="s">
        <v>13</v>
      </c>
      <c r="C23" s="53"/>
      <c r="D23" s="53"/>
      <c r="E23" s="54" t="s">
        <v>27</v>
      </c>
      <c r="F23" s="88">
        <v>1</v>
      </c>
      <c r="G23" s="117">
        <v>10</v>
      </c>
      <c r="H23" s="115">
        <v>15</v>
      </c>
      <c r="I23" s="116"/>
      <c r="J23" s="304"/>
      <c r="K23" s="305"/>
      <c r="L23" s="306"/>
      <c r="M23" s="421" t="s">
        <v>42</v>
      </c>
      <c r="N23" s="422"/>
    </row>
    <row r="24" spans="1:14" s="14" customFormat="1" ht="25.15" customHeight="1">
      <c r="A24" s="255" t="s">
        <v>36</v>
      </c>
      <c r="B24" s="53" t="s">
        <v>13</v>
      </c>
      <c r="C24" s="53"/>
      <c r="D24" s="53"/>
      <c r="E24" s="55" t="s">
        <v>31</v>
      </c>
      <c r="F24" s="105">
        <v>1</v>
      </c>
      <c r="G24" s="117"/>
      <c r="H24" s="115">
        <v>15</v>
      </c>
      <c r="I24" s="116"/>
      <c r="J24" s="304"/>
      <c r="K24" s="305"/>
      <c r="L24" s="306"/>
      <c r="M24" s="421" t="s">
        <v>42</v>
      </c>
      <c r="N24" s="422"/>
    </row>
    <row r="25" spans="1:14" s="14" customFormat="1" ht="25.15" customHeight="1">
      <c r="A25" s="257" t="s">
        <v>50</v>
      </c>
      <c r="B25" s="82" t="s">
        <v>13</v>
      </c>
      <c r="C25" s="82"/>
      <c r="D25" s="82"/>
      <c r="E25" s="83" t="s">
        <v>27</v>
      </c>
      <c r="F25" s="151">
        <v>1</v>
      </c>
      <c r="G25" s="121">
        <v>15</v>
      </c>
      <c r="H25" s="122"/>
      <c r="I25" s="123"/>
      <c r="J25" s="34"/>
      <c r="K25" s="38"/>
      <c r="L25" s="33"/>
      <c r="M25" s="423" t="s">
        <v>43</v>
      </c>
      <c r="N25" s="422"/>
    </row>
    <row r="26" spans="1:14" s="14" customFormat="1" ht="25.15" customHeight="1">
      <c r="A26" s="257" t="s">
        <v>51</v>
      </c>
      <c r="B26" s="82" t="s">
        <v>13</v>
      </c>
      <c r="C26" s="82"/>
      <c r="D26" s="82"/>
      <c r="E26" s="101" t="s">
        <v>31</v>
      </c>
      <c r="F26" s="89">
        <v>1</v>
      </c>
      <c r="G26" s="121"/>
      <c r="H26" s="122"/>
      <c r="I26" s="123">
        <v>15</v>
      </c>
      <c r="J26" s="34"/>
      <c r="K26" s="38"/>
      <c r="L26" s="33"/>
      <c r="M26" s="423" t="s">
        <v>43</v>
      </c>
      <c r="N26" s="422"/>
    </row>
    <row r="27" spans="1:14" s="14" customFormat="1" ht="25.15" customHeight="1" thickBot="1">
      <c r="A27" s="326" t="s">
        <v>161</v>
      </c>
      <c r="B27" s="327" t="s">
        <v>13</v>
      </c>
      <c r="C27" s="327"/>
      <c r="D27" s="327"/>
      <c r="E27" s="328" t="s">
        <v>31</v>
      </c>
      <c r="F27" s="329">
        <v>2</v>
      </c>
      <c r="G27" s="516">
        <v>30</v>
      </c>
      <c r="H27" s="515"/>
      <c r="I27" s="330"/>
      <c r="J27" s="331"/>
      <c r="K27" s="332"/>
      <c r="L27" s="333"/>
      <c r="M27" s="425" t="s">
        <v>157</v>
      </c>
      <c r="N27" s="422"/>
    </row>
    <row r="28" spans="1:14" s="14" customFormat="1" ht="25.15" customHeight="1">
      <c r="A28" s="334" t="s">
        <v>177</v>
      </c>
      <c r="B28" s="335" t="s">
        <v>13</v>
      </c>
      <c r="C28" s="335"/>
      <c r="D28" s="335"/>
      <c r="E28" s="335" t="s">
        <v>46</v>
      </c>
      <c r="F28" s="336">
        <v>2</v>
      </c>
      <c r="G28" s="337"/>
      <c r="H28" s="338"/>
      <c r="I28" s="339"/>
      <c r="J28" s="340"/>
      <c r="K28" s="341">
        <v>30</v>
      </c>
      <c r="L28" s="342"/>
      <c r="M28" s="423" t="s">
        <v>43</v>
      </c>
      <c r="N28" s="422"/>
    </row>
    <row r="29" spans="1:14" s="14" customFormat="1" ht="25.15" customHeight="1">
      <c r="A29" s="259" t="s">
        <v>49</v>
      </c>
      <c r="B29" s="56" t="s">
        <v>13</v>
      </c>
      <c r="C29" s="56"/>
      <c r="D29" s="56"/>
      <c r="E29" s="56" t="s">
        <v>46</v>
      </c>
      <c r="F29" s="107">
        <v>0</v>
      </c>
      <c r="G29" s="132"/>
      <c r="H29" s="133"/>
      <c r="I29" s="136"/>
      <c r="J29" s="140"/>
      <c r="K29" s="141">
        <v>30</v>
      </c>
      <c r="L29" s="241"/>
      <c r="M29" s="423" t="s">
        <v>43</v>
      </c>
      <c r="N29" s="422"/>
    </row>
    <row r="30" spans="1:14" s="14" customFormat="1" ht="25.15" customHeight="1">
      <c r="A30" s="260" t="s">
        <v>210</v>
      </c>
      <c r="B30" s="60" t="s">
        <v>13</v>
      </c>
      <c r="C30" s="60"/>
      <c r="D30" s="60"/>
      <c r="E30" s="61" t="s">
        <v>31</v>
      </c>
      <c r="F30" s="108">
        <v>2</v>
      </c>
      <c r="G30" s="134"/>
      <c r="H30" s="135"/>
      <c r="I30" s="137"/>
      <c r="J30" s="142"/>
      <c r="K30" s="143">
        <v>30</v>
      </c>
      <c r="L30" s="248"/>
      <c r="M30" s="424" t="s">
        <v>66</v>
      </c>
      <c r="N30" s="422"/>
    </row>
    <row r="31" spans="1:14" s="14" customFormat="1" ht="25.15" customHeight="1">
      <c r="A31" s="260" t="s">
        <v>67</v>
      </c>
      <c r="B31" s="60" t="s">
        <v>13</v>
      </c>
      <c r="C31" s="60"/>
      <c r="D31" s="60"/>
      <c r="E31" s="60" t="s">
        <v>27</v>
      </c>
      <c r="F31" s="108">
        <v>2</v>
      </c>
      <c r="G31" s="134"/>
      <c r="H31" s="135"/>
      <c r="I31" s="137"/>
      <c r="J31" s="142">
        <v>15</v>
      </c>
      <c r="K31" s="143">
        <v>30</v>
      </c>
      <c r="L31" s="248"/>
      <c r="M31" s="424" t="s">
        <v>66</v>
      </c>
      <c r="N31" s="422"/>
    </row>
    <row r="32" spans="1:14" s="14" customFormat="1" ht="25.15" customHeight="1">
      <c r="A32" s="260" t="s">
        <v>68</v>
      </c>
      <c r="B32" s="60" t="s">
        <v>13</v>
      </c>
      <c r="C32" s="60"/>
      <c r="D32" s="60"/>
      <c r="E32" s="59" t="s">
        <v>27</v>
      </c>
      <c r="F32" s="109">
        <v>3</v>
      </c>
      <c r="G32" s="134"/>
      <c r="H32" s="135"/>
      <c r="I32" s="137"/>
      <c r="J32" s="142">
        <v>15</v>
      </c>
      <c r="K32" s="143">
        <v>30</v>
      </c>
      <c r="L32" s="248"/>
      <c r="M32" s="424" t="s">
        <v>66</v>
      </c>
      <c r="N32" s="422"/>
    </row>
    <row r="33" spans="1:238" s="14" customFormat="1" ht="25.15" customHeight="1">
      <c r="A33" s="260" t="s">
        <v>69</v>
      </c>
      <c r="B33" s="60" t="s">
        <v>13</v>
      </c>
      <c r="C33" s="60"/>
      <c r="D33" s="60"/>
      <c r="E33" s="61" t="s">
        <v>27</v>
      </c>
      <c r="F33" s="90">
        <v>2</v>
      </c>
      <c r="G33" s="134"/>
      <c r="H33" s="135"/>
      <c r="I33" s="137"/>
      <c r="J33" s="142">
        <v>15</v>
      </c>
      <c r="K33" s="143">
        <v>15</v>
      </c>
      <c r="L33" s="248"/>
      <c r="M33" s="424" t="s">
        <v>66</v>
      </c>
      <c r="N33" s="422"/>
    </row>
    <row r="34" spans="1:238" s="14" customFormat="1" ht="25.15" customHeight="1">
      <c r="A34" s="260" t="s">
        <v>70</v>
      </c>
      <c r="B34" s="60" t="s">
        <v>13</v>
      </c>
      <c r="C34" s="60"/>
      <c r="D34" s="60"/>
      <c r="E34" s="61" t="s">
        <v>31</v>
      </c>
      <c r="F34" s="108">
        <v>2</v>
      </c>
      <c r="G34" s="134"/>
      <c r="H34" s="135"/>
      <c r="I34" s="137"/>
      <c r="J34" s="142"/>
      <c r="K34" s="143">
        <v>30</v>
      </c>
      <c r="L34" s="248"/>
      <c r="M34" s="424" t="s">
        <v>66</v>
      </c>
      <c r="N34" s="422"/>
    </row>
    <row r="35" spans="1:238" s="14" customFormat="1" ht="25.15" customHeight="1">
      <c r="A35" s="266" t="s">
        <v>163</v>
      </c>
      <c r="B35" s="76" t="s">
        <v>13</v>
      </c>
      <c r="C35" s="76"/>
      <c r="D35" s="76"/>
      <c r="E35" s="77" t="s">
        <v>31</v>
      </c>
      <c r="F35" s="189">
        <v>1</v>
      </c>
      <c r="G35" s="237"/>
      <c r="H35" s="159"/>
      <c r="I35" s="164"/>
      <c r="J35" s="165"/>
      <c r="K35" s="161">
        <v>15</v>
      </c>
      <c r="L35" s="244"/>
      <c r="M35" s="425" t="s">
        <v>157</v>
      </c>
      <c r="N35" s="422"/>
    </row>
    <row r="36" spans="1:238" s="14" customFormat="1" ht="25.15" customHeight="1">
      <c r="A36" s="266" t="s">
        <v>162</v>
      </c>
      <c r="B36" s="76" t="s">
        <v>13</v>
      </c>
      <c r="C36" s="76"/>
      <c r="D36" s="76"/>
      <c r="E36" s="78" t="s">
        <v>27</v>
      </c>
      <c r="F36" s="171">
        <v>2</v>
      </c>
      <c r="G36" s="172"/>
      <c r="H36" s="159"/>
      <c r="I36" s="164"/>
      <c r="J36" s="165">
        <v>15</v>
      </c>
      <c r="K36" s="161"/>
      <c r="L36" s="244"/>
      <c r="M36" s="425" t="s">
        <v>157</v>
      </c>
      <c r="N36" s="422"/>
    </row>
    <row r="37" spans="1:238" s="14" customFormat="1" ht="25.15" customHeight="1">
      <c r="A37" s="256" t="s">
        <v>37</v>
      </c>
      <c r="B37" s="80" t="s">
        <v>13</v>
      </c>
      <c r="C37" s="80"/>
      <c r="D37" s="80"/>
      <c r="E37" s="81" t="s">
        <v>27</v>
      </c>
      <c r="F37" s="343">
        <v>2</v>
      </c>
      <c r="G37" s="344"/>
      <c r="H37" s="345"/>
      <c r="I37" s="346"/>
      <c r="J37" s="347">
        <v>10</v>
      </c>
      <c r="K37" s="348">
        <v>15</v>
      </c>
      <c r="L37" s="223"/>
      <c r="M37" s="421" t="s">
        <v>42</v>
      </c>
      <c r="N37" s="422"/>
    </row>
    <row r="38" spans="1:238" s="14" customFormat="1" ht="25.15" customHeight="1">
      <c r="A38" s="349" t="s">
        <v>38</v>
      </c>
      <c r="B38" s="99" t="s">
        <v>13</v>
      </c>
      <c r="C38" s="99"/>
      <c r="D38" s="99"/>
      <c r="E38" s="100" t="s">
        <v>31</v>
      </c>
      <c r="F38" s="88">
        <v>2</v>
      </c>
      <c r="G38" s="307"/>
      <c r="H38" s="308"/>
      <c r="I38" s="309"/>
      <c r="J38" s="310">
        <v>10</v>
      </c>
      <c r="K38" s="311">
        <v>30</v>
      </c>
      <c r="L38" s="157"/>
      <c r="M38" s="421" t="s">
        <v>42</v>
      </c>
      <c r="N38" s="422"/>
    </row>
    <row r="39" spans="1:238" s="14" customFormat="1" ht="25.15" customHeight="1">
      <c r="A39" s="263" t="s">
        <v>39</v>
      </c>
      <c r="B39" s="99" t="s">
        <v>13</v>
      </c>
      <c r="C39" s="99"/>
      <c r="D39" s="99"/>
      <c r="E39" s="100" t="s">
        <v>31</v>
      </c>
      <c r="F39" s="150">
        <v>2</v>
      </c>
      <c r="G39" s="307"/>
      <c r="H39" s="308"/>
      <c r="I39" s="309"/>
      <c r="J39" s="310">
        <v>10</v>
      </c>
      <c r="K39" s="311">
        <v>15</v>
      </c>
      <c r="L39" s="157"/>
      <c r="M39" s="421" t="s">
        <v>42</v>
      </c>
      <c r="N39" s="422"/>
    </row>
    <row r="40" spans="1:238" s="14" customFormat="1" ht="25.15" customHeight="1">
      <c r="A40" s="415" t="s">
        <v>53</v>
      </c>
      <c r="B40" s="298" t="s">
        <v>13</v>
      </c>
      <c r="C40" s="298"/>
      <c r="D40" s="298"/>
      <c r="E40" s="299" t="s">
        <v>31</v>
      </c>
      <c r="F40" s="300">
        <v>1</v>
      </c>
      <c r="G40" s="301"/>
      <c r="H40" s="302"/>
      <c r="I40" s="303"/>
      <c r="J40" s="312">
        <v>15</v>
      </c>
      <c r="K40" s="313"/>
      <c r="L40" s="314"/>
      <c r="M40" s="423" t="s">
        <v>43</v>
      </c>
      <c r="N40" s="422"/>
    </row>
    <row r="41" spans="1:238" s="14" customFormat="1" ht="25.15" customHeight="1">
      <c r="A41" s="255" t="s">
        <v>34</v>
      </c>
      <c r="B41" s="53" t="s">
        <v>13</v>
      </c>
      <c r="C41" s="53"/>
      <c r="D41" s="53"/>
      <c r="E41" s="54" t="s">
        <v>31</v>
      </c>
      <c r="F41" s="106">
        <v>2</v>
      </c>
      <c r="G41" s="304"/>
      <c r="H41" s="305"/>
      <c r="I41" s="306"/>
      <c r="J41" s="416"/>
      <c r="K41" s="417">
        <v>30</v>
      </c>
      <c r="L41" s="418"/>
      <c r="M41" s="421" t="s">
        <v>42</v>
      </c>
      <c r="N41" s="422"/>
    </row>
    <row r="42" spans="1:238" s="14" customFormat="1" ht="25.15" customHeight="1" thickBot="1">
      <c r="A42" s="261" t="s">
        <v>170</v>
      </c>
      <c r="B42" s="74" t="s">
        <v>13</v>
      </c>
      <c r="C42" s="74"/>
      <c r="D42" s="74">
        <v>150</v>
      </c>
      <c r="E42" s="74" t="s">
        <v>46</v>
      </c>
      <c r="F42" s="110">
        <v>5</v>
      </c>
      <c r="G42" s="92"/>
      <c r="H42" s="93"/>
      <c r="I42" s="351"/>
      <c r="J42" s="138"/>
      <c r="K42" s="350"/>
      <c r="L42" s="249"/>
      <c r="M42" s="426" t="s">
        <v>44</v>
      </c>
      <c r="N42" s="422"/>
    </row>
    <row r="43" spans="1:238" s="14" customFormat="1" ht="15" customHeight="1" thickBot="1">
      <c r="A43" s="558" t="s">
        <v>14</v>
      </c>
      <c r="B43" s="559"/>
      <c r="C43" s="560"/>
      <c r="D43" s="541">
        <f>SUM(D8:D42)</f>
        <v>150</v>
      </c>
      <c r="E43" s="561"/>
      <c r="F43" s="549">
        <f t="shared" ref="F43:L43" si="0">SUM(F8:F42)</f>
        <v>60</v>
      </c>
      <c r="G43" s="42">
        <f t="shared" si="0"/>
        <v>195</v>
      </c>
      <c r="H43" s="42">
        <f t="shared" si="0"/>
        <v>290</v>
      </c>
      <c r="I43" s="352">
        <f t="shared" si="0"/>
        <v>30</v>
      </c>
      <c r="J43" s="42">
        <f t="shared" si="0"/>
        <v>105</v>
      </c>
      <c r="K43" s="13">
        <f t="shared" si="0"/>
        <v>300</v>
      </c>
      <c r="L43" s="42">
        <f t="shared" si="0"/>
        <v>0</v>
      </c>
      <c r="M43" s="427"/>
      <c r="N43" s="422"/>
    </row>
    <row r="44" spans="1:238" s="15" customFormat="1" ht="15" customHeight="1" thickBot="1">
      <c r="A44" s="587" t="s">
        <v>15</v>
      </c>
      <c r="B44" s="588"/>
      <c r="C44" s="589"/>
      <c r="D44" s="542"/>
      <c r="E44" s="562"/>
      <c r="F44" s="550"/>
      <c r="G44" s="554">
        <f>SUM(G43:L43)</f>
        <v>920</v>
      </c>
      <c r="H44" s="555"/>
      <c r="I44" s="555"/>
      <c r="J44" s="555"/>
      <c r="K44" s="555"/>
      <c r="L44" s="556"/>
      <c r="M44" s="427"/>
      <c r="N44" s="422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</row>
    <row r="45" spans="1:238" s="14" customFormat="1" ht="25.15" customHeight="1">
      <c r="A45" s="292" t="s">
        <v>166</v>
      </c>
      <c r="B45" s="86" t="s">
        <v>16</v>
      </c>
      <c r="C45" s="86"/>
      <c r="D45" s="86"/>
      <c r="E45" s="293" t="s">
        <v>46</v>
      </c>
      <c r="F45" s="294">
        <v>1</v>
      </c>
      <c r="G45" s="129"/>
      <c r="H45" s="130"/>
      <c r="I45" s="131">
        <v>15</v>
      </c>
      <c r="J45" s="295"/>
      <c r="K45" s="296"/>
      <c r="L45" s="297"/>
      <c r="M45" s="425" t="s">
        <v>157</v>
      </c>
      <c r="N45" s="422"/>
    </row>
    <row r="46" spans="1:238" s="14" customFormat="1" ht="25.15" customHeight="1">
      <c r="A46" s="264" t="s">
        <v>158</v>
      </c>
      <c r="B46" s="103" t="s">
        <v>16</v>
      </c>
      <c r="C46" s="103"/>
      <c r="D46" s="103"/>
      <c r="E46" s="104" t="s">
        <v>31</v>
      </c>
      <c r="F46" s="153">
        <v>4</v>
      </c>
      <c r="G46" s="154"/>
      <c r="H46" s="146">
        <v>30</v>
      </c>
      <c r="I46" s="147"/>
      <c r="J46" s="34"/>
      <c r="K46" s="32"/>
      <c r="L46" s="33"/>
      <c r="M46" s="425" t="s">
        <v>157</v>
      </c>
      <c r="N46" s="422"/>
    </row>
    <row r="47" spans="1:238" s="14" customFormat="1" ht="25.15" customHeight="1">
      <c r="A47" s="264" t="s">
        <v>159</v>
      </c>
      <c r="B47" s="103" t="s">
        <v>16</v>
      </c>
      <c r="C47" s="103"/>
      <c r="D47" s="103"/>
      <c r="E47" s="104" t="s">
        <v>31</v>
      </c>
      <c r="F47" s="91">
        <v>1</v>
      </c>
      <c r="G47" s="154"/>
      <c r="H47" s="146">
        <v>15</v>
      </c>
      <c r="I47" s="147"/>
      <c r="J47" s="34"/>
      <c r="K47" s="32"/>
      <c r="L47" s="33"/>
      <c r="M47" s="425" t="s">
        <v>157</v>
      </c>
      <c r="N47" s="422"/>
    </row>
    <row r="48" spans="1:238" s="14" customFormat="1" ht="25.15" customHeight="1">
      <c r="A48" s="266" t="s">
        <v>168</v>
      </c>
      <c r="B48" s="76" t="s">
        <v>16</v>
      </c>
      <c r="C48" s="76"/>
      <c r="D48" s="76"/>
      <c r="E48" s="78" t="s">
        <v>31</v>
      </c>
      <c r="F48" s="187">
        <v>1</v>
      </c>
      <c r="G48" s="188">
        <v>15</v>
      </c>
      <c r="H48" s="180"/>
      <c r="I48" s="181"/>
      <c r="J48" s="94"/>
      <c r="K48" s="95"/>
      <c r="L48" s="96"/>
      <c r="M48" s="425" t="s">
        <v>157</v>
      </c>
      <c r="N48" s="422"/>
    </row>
    <row r="49" spans="1:15" s="14" customFormat="1" ht="25.15" customHeight="1">
      <c r="A49" s="258" t="s">
        <v>71</v>
      </c>
      <c r="B49" s="84" t="s">
        <v>16</v>
      </c>
      <c r="C49" s="84"/>
      <c r="D49" s="84"/>
      <c r="E49" s="102" t="s">
        <v>31</v>
      </c>
      <c r="F49" s="152">
        <v>3</v>
      </c>
      <c r="G49" s="125"/>
      <c r="H49" s="126">
        <v>60</v>
      </c>
      <c r="I49" s="127"/>
      <c r="J49" s="34"/>
      <c r="K49" s="38"/>
      <c r="L49" s="33"/>
      <c r="M49" s="424" t="s">
        <v>66</v>
      </c>
      <c r="N49" s="422"/>
    </row>
    <row r="50" spans="1:15" s="14" customFormat="1" ht="25.15" customHeight="1">
      <c r="A50" s="258" t="s">
        <v>72</v>
      </c>
      <c r="B50" s="84" t="s">
        <v>16</v>
      </c>
      <c r="C50" s="84"/>
      <c r="D50" s="84"/>
      <c r="E50" s="102" t="s">
        <v>31</v>
      </c>
      <c r="F50" s="90">
        <v>3</v>
      </c>
      <c r="G50" s="125"/>
      <c r="H50" s="126">
        <v>60</v>
      </c>
      <c r="I50" s="127"/>
      <c r="J50" s="34"/>
      <c r="K50" s="38"/>
      <c r="L50" s="33"/>
      <c r="M50" s="424" t="s">
        <v>66</v>
      </c>
      <c r="N50" s="422"/>
    </row>
    <row r="51" spans="1:15" s="14" customFormat="1" ht="25.15" customHeight="1">
      <c r="A51" s="258" t="s">
        <v>73</v>
      </c>
      <c r="B51" s="84" t="s">
        <v>16</v>
      </c>
      <c r="C51" s="84"/>
      <c r="D51" s="84"/>
      <c r="E51" s="102" t="s">
        <v>31</v>
      </c>
      <c r="F51" s="152">
        <v>2</v>
      </c>
      <c r="G51" s="125"/>
      <c r="H51" s="126">
        <v>30</v>
      </c>
      <c r="I51" s="127"/>
      <c r="J51" s="34"/>
      <c r="K51" s="38"/>
      <c r="L51" s="33"/>
      <c r="M51" s="424" t="s">
        <v>66</v>
      </c>
      <c r="N51" s="422"/>
    </row>
    <row r="52" spans="1:15" s="14" customFormat="1" ht="25.15" customHeight="1">
      <c r="A52" s="258" t="s">
        <v>180</v>
      </c>
      <c r="B52" s="84" t="s">
        <v>16</v>
      </c>
      <c r="C52" s="84"/>
      <c r="D52" s="84"/>
      <c r="E52" s="102" t="s">
        <v>31</v>
      </c>
      <c r="F52" s="152">
        <v>2</v>
      </c>
      <c r="G52" s="125"/>
      <c r="H52" s="126">
        <v>30</v>
      </c>
      <c r="I52" s="127"/>
      <c r="J52" s="34"/>
      <c r="K52" s="38"/>
      <c r="L52" s="33"/>
      <c r="M52" s="424" t="s">
        <v>66</v>
      </c>
      <c r="N52" s="422"/>
    </row>
    <row r="53" spans="1:15" s="14" customFormat="1" ht="25.15" customHeight="1">
      <c r="A53" s="257" t="s">
        <v>54</v>
      </c>
      <c r="B53" s="82" t="s">
        <v>16</v>
      </c>
      <c r="C53" s="82"/>
      <c r="D53" s="82"/>
      <c r="E53" s="101" t="s">
        <v>31</v>
      </c>
      <c r="F53" s="151">
        <v>1</v>
      </c>
      <c r="G53" s="121"/>
      <c r="H53" s="122">
        <v>15</v>
      </c>
      <c r="I53" s="123"/>
      <c r="J53" s="289"/>
      <c r="K53" s="290"/>
      <c r="L53" s="291"/>
      <c r="M53" s="423" t="s">
        <v>43</v>
      </c>
      <c r="N53" s="422"/>
    </row>
    <row r="54" spans="1:15" s="14" customFormat="1" ht="25.15" customHeight="1">
      <c r="A54" s="381" t="s">
        <v>183</v>
      </c>
      <c r="B54" s="382" t="s">
        <v>16</v>
      </c>
      <c r="C54" s="382"/>
      <c r="D54" s="382"/>
      <c r="E54" s="383" t="s">
        <v>27</v>
      </c>
      <c r="F54" s="384">
        <v>2</v>
      </c>
      <c r="G54" s="385">
        <v>20</v>
      </c>
      <c r="H54" s="386">
        <v>20</v>
      </c>
      <c r="I54" s="387"/>
      <c r="J54" s="388"/>
      <c r="K54" s="389"/>
      <c r="L54" s="390"/>
      <c r="M54" s="424" t="s">
        <v>66</v>
      </c>
      <c r="N54" s="422"/>
    </row>
    <row r="55" spans="1:15" s="14" customFormat="1" ht="25.15" customHeight="1">
      <c r="A55" s="255" t="s">
        <v>40</v>
      </c>
      <c r="B55" s="53" t="s">
        <v>16</v>
      </c>
      <c r="C55" s="53"/>
      <c r="D55" s="53"/>
      <c r="E55" s="55" t="s">
        <v>31</v>
      </c>
      <c r="F55" s="391">
        <v>2</v>
      </c>
      <c r="G55" s="117"/>
      <c r="H55" s="115">
        <v>30</v>
      </c>
      <c r="I55" s="116"/>
      <c r="J55" s="304"/>
      <c r="K55" s="305"/>
      <c r="L55" s="306"/>
      <c r="M55" s="421" t="s">
        <v>42</v>
      </c>
      <c r="N55" s="422"/>
    </row>
    <row r="56" spans="1:15" s="14" customFormat="1" ht="25.15" customHeight="1">
      <c r="A56" s="260" t="s">
        <v>184</v>
      </c>
      <c r="B56" s="60" t="s">
        <v>16</v>
      </c>
      <c r="C56" s="60"/>
      <c r="D56" s="60"/>
      <c r="E56" s="61" t="s">
        <v>31</v>
      </c>
      <c r="F56" s="169">
        <v>2</v>
      </c>
      <c r="G56" s="183">
        <v>10</v>
      </c>
      <c r="H56" s="176">
        <v>30</v>
      </c>
      <c r="I56" s="177"/>
      <c r="J56" s="134"/>
      <c r="K56" s="135"/>
      <c r="L56" s="137"/>
      <c r="M56" s="424" t="s">
        <v>66</v>
      </c>
      <c r="N56" s="422"/>
    </row>
    <row r="57" spans="1:15" s="14" customFormat="1" ht="25.15" customHeight="1">
      <c r="A57" s="260" t="s">
        <v>181</v>
      </c>
      <c r="B57" s="60" t="s">
        <v>16</v>
      </c>
      <c r="C57" s="60"/>
      <c r="D57" s="60"/>
      <c r="E57" s="61" t="s">
        <v>31</v>
      </c>
      <c r="F57" s="169">
        <v>2</v>
      </c>
      <c r="G57" s="183"/>
      <c r="H57" s="176">
        <v>30</v>
      </c>
      <c r="I57" s="177"/>
      <c r="J57" s="134"/>
      <c r="K57" s="135"/>
      <c r="L57" s="137"/>
      <c r="M57" s="424" t="s">
        <v>66</v>
      </c>
      <c r="N57" s="422"/>
    </row>
    <row r="58" spans="1:15" s="14" customFormat="1" ht="25.15" customHeight="1">
      <c r="A58" s="265" t="s">
        <v>79</v>
      </c>
      <c r="B58" s="64" t="s">
        <v>16</v>
      </c>
      <c r="C58" s="64"/>
      <c r="D58" s="64"/>
      <c r="E58" s="63" t="s">
        <v>31</v>
      </c>
      <c r="F58" s="170">
        <v>1</v>
      </c>
      <c r="G58" s="185">
        <v>10</v>
      </c>
      <c r="H58" s="178">
        <v>10</v>
      </c>
      <c r="I58" s="179"/>
      <c r="J58" s="234"/>
      <c r="K58" s="158"/>
      <c r="L58" s="162"/>
      <c r="M58" s="428" t="s">
        <v>86</v>
      </c>
      <c r="N58" s="517"/>
    </row>
    <row r="59" spans="1:15" s="14" customFormat="1" ht="25.15" customHeight="1">
      <c r="A59" s="265" t="s">
        <v>81</v>
      </c>
      <c r="B59" s="64" t="s">
        <v>16</v>
      </c>
      <c r="C59" s="64"/>
      <c r="D59" s="64"/>
      <c r="E59" s="63" t="s">
        <v>31</v>
      </c>
      <c r="F59" s="170">
        <v>1</v>
      </c>
      <c r="G59" s="185">
        <v>6</v>
      </c>
      <c r="H59" s="178">
        <v>10</v>
      </c>
      <c r="I59" s="179"/>
      <c r="J59" s="234"/>
      <c r="K59" s="158"/>
      <c r="L59" s="162"/>
      <c r="M59" s="428" t="s">
        <v>86</v>
      </c>
      <c r="N59" s="518"/>
    </row>
    <row r="60" spans="1:15" s="14" customFormat="1" ht="25.15" customHeight="1">
      <c r="A60" s="265" t="s">
        <v>82</v>
      </c>
      <c r="B60" s="64" t="s">
        <v>16</v>
      </c>
      <c r="C60" s="64"/>
      <c r="D60" s="64"/>
      <c r="E60" s="63" t="s">
        <v>31</v>
      </c>
      <c r="F60" s="170">
        <v>1</v>
      </c>
      <c r="G60" s="185">
        <v>6</v>
      </c>
      <c r="H60" s="178">
        <v>4</v>
      </c>
      <c r="I60" s="179"/>
      <c r="J60" s="234"/>
      <c r="K60" s="158"/>
      <c r="L60" s="162"/>
      <c r="M60" s="428" t="s">
        <v>86</v>
      </c>
      <c r="N60" s="518"/>
      <c r="O60" s="413"/>
    </row>
    <row r="61" spans="1:15" s="14" customFormat="1" ht="25.15" customHeight="1" thickBot="1">
      <c r="A61" s="353" t="s">
        <v>83</v>
      </c>
      <c r="B61" s="354" t="s">
        <v>16</v>
      </c>
      <c r="C61" s="354"/>
      <c r="D61" s="354"/>
      <c r="E61" s="355" t="s">
        <v>31</v>
      </c>
      <c r="F61" s="356">
        <v>1</v>
      </c>
      <c r="G61" s="357">
        <v>6</v>
      </c>
      <c r="H61" s="358">
        <v>10</v>
      </c>
      <c r="I61" s="539"/>
      <c r="J61" s="359"/>
      <c r="K61" s="360"/>
      <c r="L61" s="361"/>
      <c r="M61" s="428" t="s">
        <v>86</v>
      </c>
      <c r="N61" s="518"/>
    </row>
    <row r="62" spans="1:15" s="14" customFormat="1" ht="25.15" customHeight="1">
      <c r="A62" s="362" t="s">
        <v>160</v>
      </c>
      <c r="B62" s="363" t="s">
        <v>16</v>
      </c>
      <c r="C62" s="363"/>
      <c r="D62" s="363"/>
      <c r="E62" s="363" t="s">
        <v>27</v>
      </c>
      <c r="F62" s="364">
        <v>4</v>
      </c>
      <c r="G62" s="365"/>
      <c r="H62" s="366"/>
      <c r="I62" s="367"/>
      <c r="J62" s="368"/>
      <c r="K62" s="369">
        <v>30</v>
      </c>
      <c r="L62" s="370"/>
      <c r="M62" s="425" t="s">
        <v>157</v>
      </c>
      <c r="N62" s="422"/>
    </row>
    <row r="63" spans="1:15" s="14" customFormat="1" ht="25.15" customHeight="1">
      <c r="A63" s="265" t="s">
        <v>84</v>
      </c>
      <c r="B63" s="64" t="s">
        <v>16</v>
      </c>
      <c r="C63" s="64"/>
      <c r="D63" s="64"/>
      <c r="E63" s="63" t="s">
        <v>31</v>
      </c>
      <c r="F63" s="170">
        <v>1</v>
      </c>
      <c r="G63" s="234"/>
      <c r="H63" s="158"/>
      <c r="I63" s="162"/>
      <c r="J63" s="163">
        <v>8</v>
      </c>
      <c r="K63" s="160">
        <v>10</v>
      </c>
      <c r="L63" s="540"/>
      <c r="M63" s="428" t="s">
        <v>86</v>
      </c>
      <c r="N63" s="518"/>
    </row>
    <row r="64" spans="1:15" s="14" customFormat="1" ht="25.15" customHeight="1">
      <c r="A64" s="265" t="s">
        <v>85</v>
      </c>
      <c r="B64" s="64" t="s">
        <v>16</v>
      </c>
      <c r="C64" s="64"/>
      <c r="D64" s="64"/>
      <c r="E64" s="63" t="s">
        <v>31</v>
      </c>
      <c r="F64" s="170">
        <v>1</v>
      </c>
      <c r="G64" s="234"/>
      <c r="H64" s="158"/>
      <c r="I64" s="162"/>
      <c r="J64" s="163">
        <v>6</v>
      </c>
      <c r="K64" s="160">
        <v>10</v>
      </c>
      <c r="L64" s="540"/>
      <c r="M64" s="428" t="s">
        <v>86</v>
      </c>
      <c r="N64" s="518"/>
    </row>
    <row r="65" spans="1:238" s="14" customFormat="1" ht="25.15" customHeight="1">
      <c r="A65" s="265" t="s">
        <v>93</v>
      </c>
      <c r="B65" s="64" t="s">
        <v>16</v>
      </c>
      <c r="C65" s="64"/>
      <c r="D65" s="64"/>
      <c r="E65" s="63" t="s">
        <v>31</v>
      </c>
      <c r="F65" s="186">
        <v>2</v>
      </c>
      <c r="G65" s="234"/>
      <c r="H65" s="158"/>
      <c r="I65" s="162"/>
      <c r="J65" s="163">
        <v>15</v>
      </c>
      <c r="K65" s="160">
        <v>30</v>
      </c>
      <c r="L65" s="540"/>
      <c r="M65" s="430" t="s">
        <v>86</v>
      </c>
      <c r="N65" s="517"/>
    </row>
    <row r="66" spans="1:238" s="14" customFormat="1" ht="25.15" customHeight="1">
      <c r="A66" s="271" t="s">
        <v>94</v>
      </c>
      <c r="B66" s="64" t="s">
        <v>16</v>
      </c>
      <c r="C66" s="64"/>
      <c r="D66" s="64"/>
      <c r="E66" s="65" t="s">
        <v>31</v>
      </c>
      <c r="F66" s="186">
        <v>1</v>
      </c>
      <c r="G66" s="234"/>
      <c r="H66" s="158"/>
      <c r="I66" s="162"/>
      <c r="J66" s="163">
        <v>10</v>
      </c>
      <c r="K66" s="160">
        <v>10</v>
      </c>
      <c r="L66" s="540"/>
      <c r="M66" s="430" t="s">
        <v>86</v>
      </c>
      <c r="N66" s="517"/>
    </row>
    <row r="67" spans="1:238" s="14" customFormat="1" ht="25.15" customHeight="1">
      <c r="A67" s="265" t="s">
        <v>95</v>
      </c>
      <c r="B67" s="64" t="s">
        <v>16</v>
      </c>
      <c r="C67" s="64"/>
      <c r="D67" s="64"/>
      <c r="E67" s="63" t="s">
        <v>31</v>
      </c>
      <c r="F67" s="186">
        <v>2</v>
      </c>
      <c r="G67" s="234"/>
      <c r="H67" s="158"/>
      <c r="I67" s="162"/>
      <c r="J67" s="163">
        <v>10</v>
      </c>
      <c r="K67" s="160">
        <v>30</v>
      </c>
      <c r="L67" s="540"/>
      <c r="M67" s="430" t="s">
        <v>86</v>
      </c>
      <c r="N67" s="517"/>
    </row>
    <row r="68" spans="1:238" s="14" customFormat="1" ht="25.15" customHeight="1">
      <c r="A68" s="265" t="s">
        <v>96</v>
      </c>
      <c r="B68" s="64" t="s">
        <v>16</v>
      </c>
      <c r="C68" s="64"/>
      <c r="D68" s="64"/>
      <c r="E68" s="65" t="s">
        <v>31</v>
      </c>
      <c r="F68" s="186">
        <v>2</v>
      </c>
      <c r="G68" s="234"/>
      <c r="H68" s="158"/>
      <c r="I68" s="162"/>
      <c r="J68" s="163">
        <v>10</v>
      </c>
      <c r="K68" s="160">
        <v>20</v>
      </c>
      <c r="L68" s="540"/>
      <c r="M68" s="430" t="s">
        <v>86</v>
      </c>
      <c r="N68" s="517"/>
    </row>
    <row r="69" spans="1:238" s="14" customFormat="1" ht="25.15" customHeight="1">
      <c r="A69" s="265" t="s">
        <v>97</v>
      </c>
      <c r="B69" s="64" t="s">
        <v>16</v>
      </c>
      <c r="C69" s="64"/>
      <c r="D69" s="64"/>
      <c r="E69" s="65" t="s">
        <v>31</v>
      </c>
      <c r="F69" s="186">
        <v>2</v>
      </c>
      <c r="G69" s="234"/>
      <c r="H69" s="158"/>
      <c r="I69" s="162"/>
      <c r="J69" s="163">
        <v>6</v>
      </c>
      <c r="K69" s="160">
        <v>30</v>
      </c>
      <c r="L69" s="540"/>
      <c r="M69" s="430" t="s">
        <v>86</v>
      </c>
      <c r="N69" s="517"/>
    </row>
    <row r="70" spans="1:238" s="14" customFormat="1" ht="25.15" customHeight="1">
      <c r="A70" s="265" t="s">
        <v>98</v>
      </c>
      <c r="B70" s="64" t="s">
        <v>16</v>
      </c>
      <c r="C70" s="64"/>
      <c r="D70" s="64"/>
      <c r="E70" s="65" t="s">
        <v>31</v>
      </c>
      <c r="F70" s="186">
        <v>1</v>
      </c>
      <c r="G70" s="234"/>
      <c r="H70" s="158"/>
      <c r="I70" s="162"/>
      <c r="J70" s="163">
        <v>8</v>
      </c>
      <c r="K70" s="160">
        <v>10</v>
      </c>
      <c r="L70" s="540"/>
      <c r="M70" s="430" t="s">
        <v>86</v>
      </c>
      <c r="N70" s="517"/>
    </row>
    <row r="71" spans="1:238" s="14" customFormat="1" ht="25.15" customHeight="1">
      <c r="A71" s="265" t="s">
        <v>99</v>
      </c>
      <c r="B71" s="64" t="s">
        <v>16</v>
      </c>
      <c r="C71" s="64"/>
      <c r="D71" s="64"/>
      <c r="E71" s="65" t="s">
        <v>31</v>
      </c>
      <c r="F71" s="186">
        <v>1</v>
      </c>
      <c r="G71" s="234"/>
      <c r="H71" s="158"/>
      <c r="I71" s="162"/>
      <c r="J71" s="163">
        <v>6</v>
      </c>
      <c r="K71" s="160">
        <v>10</v>
      </c>
      <c r="L71" s="540"/>
      <c r="M71" s="430" t="s">
        <v>86</v>
      </c>
      <c r="N71" s="517"/>
    </row>
    <row r="72" spans="1:238" s="14" customFormat="1" ht="25.15" customHeight="1">
      <c r="A72" s="265" t="s">
        <v>101</v>
      </c>
      <c r="B72" s="64" t="s">
        <v>16</v>
      </c>
      <c r="C72" s="64"/>
      <c r="D72" s="64"/>
      <c r="E72" s="65" t="s">
        <v>31</v>
      </c>
      <c r="F72" s="186">
        <v>2</v>
      </c>
      <c r="G72" s="234"/>
      <c r="H72" s="158"/>
      <c r="I72" s="162"/>
      <c r="J72" s="163">
        <v>10</v>
      </c>
      <c r="K72" s="160">
        <v>20</v>
      </c>
      <c r="L72" s="540"/>
      <c r="M72" s="430" t="s">
        <v>86</v>
      </c>
      <c r="N72" s="517"/>
    </row>
    <row r="73" spans="1:238" s="14" customFormat="1" ht="25.15" customHeight="1" thickBot="1">
      <c r="A73" s="267" t="s">
        <v>171</v>
      </c>
      <c r="B73" s="74" t="s">
        <v>16</v>
      </c>
      <c r="C73" s="74"/>
      <c r="D73" s="74">
        <v>300</v>
      </c>
      <c r="E73" s="74" t="s">
        <v>46</v>
      </c>
      <c r="F73" s="110">
        <v>11</v>
      </c>
      <c r="G73" s="39"/>
      <c r="H73" s="36"/>
      <c r="I73" s="37"/>
      <c r="J73" s="166"/>
      <c r="K73" s="167"/>
      <c r="L73" s="168"/>
      <c r="M73" s="426" t="s">
        <v>44</v>
      </c>
      <c r="N73" s="422"/>
    </row>
    <row r="74" spans="1:238" s="14" customFormat="1" ht="15" customHeight="1" thickBot="1">
      <c r="A74" s="558" t="s">
        <v>14</v>
      </c>
      <c r="B74" s="559"/>
      <c r="C74" s="560"/>
      <c r="D74" s="541">
        <f>SUM(D45:D73)</f>
        <v>300</v>
      </c>
      <c r="E74" s="549"/>
      <c r="F74" s="549">
        <f t="shared" ref="F74:L74" si="1">SUM(F45:F73)</f>
        <v>60</v>
      </c>
      <c r="G74" s="13">
        <f t="shared" si="1"/>
        <v>73</v>
      </c>
      <c r="H74" s="42">
        <f t="shared" si="1"/>
        <v>384</v>
      </c>
      <c r="I74" s="13">
        <f t="shared" si="1"/>
        <v>15</v>
      </c>
      <c r="J74" s="42">
        <f t="shared" si="1"/>
        <v>89</v>
      </c>
      <c r="K74" s="13">
        <f t="shared" si="1"/>
        <v>210</v>
      </c>
      <c r="L74" s="42">
        <f t="shared" si="1"/>
        <v>0</v>
      </c>
      <c r="M74" s="427"/>
      <c r="N74" s="422"/>
    </row>
    <row r="75" spans="1:238" s="16" customFormat="1" ht="15" customHeight="1" thickBot="1">
      <c r="A75" s="575" t="s">
        <v>17</v>
      </c>
      <c r="B75" s="576"/>
      <c r="C75" s="577"/>
      <c r="D75" s="542"/>
      <c r="E75" s="550"/>
      <c r="F75" s="550"/>
      <c r="G75" s="554">
        <f>SUM(G74:L74)</f>
        <v>771</v>
      </c>
      <c r="H75" s="555"/>
      <c r="I75" s="555"/>
      <c r="J75" s="555"/>
      <c r="K75" s="555"/>
      <c r="L75" s="556"/>
      <c r="M75" s="427"/>
      <c r="N75" s="422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</row>
    <row r="76" spans="1:238" s="14" customFormat="1" ht="25.15" customHeight="1">
      <c r="A76" s="272" t="s">
        <v>164</v>
      </c>
      <c r="B76" s="76" t="s">
        <v>18</v>
      </c>
      <c r="C76" s="76"/>
      <c r="D76" s="76"/>
      <c r="E76" s="77" t="s">
        <v>31</v>
      </c>
      <c r="F76" s="187">
        <v>2</v>
      </c>
      <c r="G76" s="188"/>
      <c r="H76" s="180"/>
      <c r="I76" s="181">
        <v>15</v>
      </c>
      <c r="J76" s="34"/>
      <c r="K76" s="32"/>
      <c r="L76" s="33"/>
      <c r="M76" s="425" t="s">
        <v>157</v>
      </c>
      <c r="N76" s="422"/>
    </row>
    <row r="77" spans="1:238" s="14" customFormat="1" ht="25.15" customHeight="1">
      <c r="A77" s="266" t="s">
        <v>165</v>
      </c>
      <c r="B77" s="76" t="s">
        <v>18</v>
      </c>
      <c r="C77" s="76"/>
      <c r="D77" s="76"/>
      <c r="E77" s="79" t="s">
        <v>27</v>
      </c>
      <c r="F77" s="187">
        <v>3</v>
      </c>
      <c r="G77" s="188">
        <v>15</v>
      </c>
      <c r="H77" s="180"/>
      <c r="I77" s="181">
        <v>30</v>
      </c>
      <c r="J77" s="34"/>
      <c r="K77" s="32"/>
      <c r="L77" s="33"/>
      <c r="M77" s="425" t="s">
        <v>157</v>
      </c>
      <c r="N77" s="414" t="s">
        <v>80</v>
      </c>
    </row>
    <row r="78" spans="1:238" s="14" customFormat="1" ht="25.15" customHeight="1">
      <c r="A78" s="260" t="s">
        <v>185</v>
      </c>
      <c r="B78" s="60" t="s">
        <v>18</v>
      </c>
      <c r="C78" s="60"/>
      <c r="D78" s="60"/>
      <c r="E78" s="59" t="s">
        <v>27</v>
      </c>
      <c r="F78" s="182">
        <v>2</v>
      </c>
      <c r="G78" s="183">
        <v>10</v>
      </c>
      <c r="H78" s="176">
        <v>30</v>
      </c>
      <c r="I78" s="177"/>
      <c r="J78" s="94"/>
      <c r="K78" s="95"/>
      <c r="L78" s="96"/>
      <c r="M78" s="424" t="s">
        <v>66</v>
      </c>
      <c r="N78" s="422"/>
    </row>
    <row r="79" spans="1:238" s="14" customFormat="1" ht="25.15" customHeight="1">
      <c r="A79" s="268" t="s">
        <v>75</v>
      </c>
      <c r="B79" s="60" t="s">
        <v>18</v>
      </c>
      <c r="C79" s="60"/>
      <c r="D79" s="60"/>
      <c r="E79" s="61" t="s">
        <v>31</v>
      </c>
      <c r="F79" s="108">
        <v>2</v>
      </c>
      <c r="G79" s="183"/>
      <c r="H79" s="176">
        <v>30</v>
      </c>
      <c r="I79" s="177"/>
      <c r="J79" s="94"/>
      <c r="K79" s="95"/>
      <c r="L79" s="96"/>
      <c r="M79" s="424" t="s">
        <v>66</v>
      </c>
      <c r="N79" s="422"/>
    </row>
    <row r="80" spans="1:238" s="14" customFormat="1" ht="25.15" customHeight="1">
      <c r="A80" s="269" t="s">
        <v>76</v>
      </c>
      <c r="B80" s="60" t="s">
        <v>18</v>
      </c>
      <c r="C80" s="60"/>
      <c r="D80" s="60"/>
      <c r="E80" s="62" t="s">
        <v>27</v>
      </c>
      <c r="F80" s="108">
        <v>2</v>
      </c>
      <c r="G80" s="183">
        <v>15</v>
      </c>
      <c r="H80" s="176">
        <v>15</v>
      </c>
      <c r="I80" s="177"/>
      <c r="J80" s="94"/>
      <c r="K80" s="95"/>
      <c r="L80" s="96"/>
      <c r="M80" s="424" t="s">
        <v>66</v>
      </c>
      <c r="N80" s="422"/>
    </row>
    <row r="81" spans="1:14" s="14" customFormat="1" ht="25.15" customHeight="1">
      <c r="A81" s="265" t="s">
        <v>87</v>
      </c>
      <c r="B81" s="64" t="s">
        <v>18</v>
      </c>
      <c r="C81" s="64"/>
      <c r="D81" s="64"/>
      <c r="E81" s="65" t="s">
        <v>31</v>
      </c>
      <c r="F81" s="184">
        <v>2</v>
      </c>
      <c r="G81" s="185">
        <v>10</v>
      </c>
      <c r="H81" s="178"/>
      <c r="I81" s="179">
        <v>10</v>
      </c>
      <c r="J81" s="94"/>
      <c r="K81" s="95"/>
      <c r="L81" s="96"/>
      <c r="M81" s="430" t="s">
        <v>86</v>
      </c>
      <c r="N81" s="429" t="s">
        <v>80</v>
      </c>
    </row>
    <row r="82" spans="1:14" s="14" customFormat="1" ht="25.15" customHeight="1">
      <c r="A82" s="270" t="s">
        <v>88</v>
      </c>
      <c r="B82" s="64" t="s">
        <v>18</v>
      </c>
      <c r="C82" s="64"/>
      <c r="D82" s="64"/>
      <c r="E82" s="65" t="s">
        <v>31</v>
      </c>
      <c r="F82" s="186">
        <v>1</v>
      </c>
      <c r="G82" s="185"/>
      <c r="H82" s="178"/>
      <c r="I82" s="179">
        <v>10</v>
      </c>
      <c r="J82" s="94"/>
      <c r="K82" s="95"/>
      <c r="L82" s="96"/>
      <c r="M82" s="430" t="s">
        <v>86</v>
      </c>
      <c r="N82" s="429" t="s">
        <v>80</v>
      </c>
    </row>
    <row r="83" spans="1:14" s="14" customFormat="1" ht="25.15" customHeight="1">
      <c r="A83" s="265" t="s">
        <v>89</v>
      </c>
      <c r="B83" s="64" t="s">
        <v>18</v>
      </c>
      <c r="C83" s="64"/>
      <c r="D83" s="64"/>
      <c r="E83" s="65" t="s">
        <v>31</v>
      </c>
      <c r="F83" s="186">
        <v>1</v>
      </c>
      <c r="G83" s="185"/>
      <c r="H83" s="178"/>
      <c r="I83" s="179">
        <v>10</v>
      </c>
      <c r="J83" s="94"/>
      <c r="K83" s="95"/>
      <c r="L83" s="96"/>
      <c r="M83" s="430" t="s">
        <v>86</v>
      </c>
      <c r="N83" s="429" t="s">
        <v>80</v>
      </c>
    </row>
    <row r="84" spans="1:14" s="14" customFormat="1" ht="25.15" customHeight="1">
      <c r="A84" s="265" t="s">
        <v>90</v>
      </c>
      <c r="B84" s="64" t="s">
        <v>18</v>
      </c>
      <c r="C84" s="64"/>
      <c r="D84" s="64"/>
      <c r="E84" s="63" t="s">
        <v>31</v>
      </c>
      <c r="F84" s="186">
        <v>1</v>
      </c>
      <c r="G84" s="185"/>
      <c r="H84" s="178"/>
      <c r="I84" s="179">
        <v>10</v>
      </c>
      <c r="J84" s="94"/>
      <c r="K84" s="95"/>
      <c r="L84" s="96"/>
      <c r="M84" s="430" t="s">
        <v>86</v>
      </c>
      <c r="N84" s="429" t="s">
        <v>80</v>
      </c>
    </row>
    <row r="85" spans="1:14" s="14" customFormat="1" ht="25.15" customHeight="1">
      <c r="A85" s="265" t="s">
        <v>91</v>
      </c>
      <c r="B85" s="64" t="s">
        <v>18</v>
      </c>
      <c r="C85" s="64"/>
      <c r="D85" s="64"/>
      <c r="E85" s="65" t="s">
        <v>31</v>
      </c>
      <c r="F85" s="186">
        <v>1</v>
      </c>
      <c r="G85" s="185"/>
      <c r="H85" s="178"/>
      <c r="I85" s="179">
        <v>10</v>
      </c>
      <c r="J85" s="94"/>
      <c r="K85" s="95"/>
      <c r="L85" s="96"/>
      <c r="M85" s="430" t="s">
        <v>86</v>
      </c>
      <c r="N85" s="429" t="s">
        <v>80</v>
      </c>
    </row>
    <row r="86" spans="1:14" s="14" customFormat="1" ht="25.15" customHeight="1">
      <c r="A86" s="265" t="s">
        <v>92</v>
      </c>
      <c r="B86" s="64" t="s">
        <v>18</v>
      </c>
      <c r="C86" s="64"/>
      <c r="D86" s="64"/>
      <c r="E86" s="63" t="s">
        <v>31</v>
      </c>
      <c r="F86" s="186">
        <v>1</v>
      </c>
      <c r="G86" s="185"/>
      <c r="H86" s="178"/>
      <c r="I86" s="179">
        <v>10</v>
      </c>
      <c r="J86" s="94"/>
      <c r="K86" s="95"/>
      <c r="L86" s="96"/>
      <c r="M86" s="430" t="s">
        <v>86</v>
      </c>
      <c r="N86" s="429" t="s">
        <v>80</v>
      </c>
    </row>
    <row r="87" spans="1:14" s="14" customFormat="1" ht="25.15" customHeight="1">
      <c r="A87" s="265" t="s">
        <v>100</v>
      </c>
      <c r="B87" s="64" t="s">
        <v>18</v>
      </c>
      <c r="C87" s="64"/>
      <c r="D87" s="64"/>
      <c r="E87" s="65" t="s">
        <v>31</v>
      </c>
      <c r="F87" s="186">
        <v>1</v>
      </c>
      <c r="G87" s="185">
        <v>10</v>
      </c>
      <c r="H87" s="178">
        <v>10</v>
      </c>
      <c r="I87" s="179"/>
      <c r="J87" s="94"/>
      <c r="K87" s="95"/>
      <c r="L87" s="96"/>
      <c r="M87" s="430" t="s">
        <v>86</v>
      </c>
      <c r="N87" s="519"/>
    </row>
    <row r="88" spans="1:14" s="14" customFormat="1" ht="25.15" customHeight="1">
      <c r="A88" s="265" t="s">
        <v>102</v>
      </c>
      <c r="B88" s="64" t="s">
        <v>18</v>
      </c>
      <c r="C88" s="64"/>
      <c r="D88" s="64"/>
      <c r="E88" s="65" t="s">
        <v>31</v>
      </c>
      <c r="F88" s="186">
        <v>1</v>
      </c>
      <c r="G88" s="185">
        <v>6</v>
      </c>
      <c r="H88" s="178">
        <v>10</v>
      </c>
      <c r="I88" s="179"/>
      <c r="J88" s="94"/>
      <c r="K88" s="95"/>
      <c r="L88" s="96"/>
      <c r="M88" s="430" t="s">
        <v>86</v>
      </c>
      <c r="N88" s="517"/>
    </row>
    <row r="89" spans="1:14" s="14" customFormat="1" ht="25.15" customHeight="1">
      <c r="A89" s="265" t="s">
        <v>103</v>
      </c>
      <c r="B89" s="64" t="s">
        <v>18</v>
      </c>
      <c r="C89" s="64"/>
      <c r="D89" s="64"/>
      <c r="E89" s="65" t="s">
        <v>31</v>
      </c>
      <c r="F89" s="186">
        <v>1</v>
      </c>
      <c r="G89" s="185">
        <v>6</v>
      </c>
      <c r="H89" s="178">
        <v>10</v>
      </c>
      <c r="I89" s="179"/>
      <c r="J89" s="94"/>
      <c r="K89" s="95"/>
      <c r="L89" s="96"/>
      <c r="M89" s="430" t="s">
        <v>86</v>
      </c>
      <c r="N89" s="517"/>
    </row>
    <row r="90" spans="1:14" s="14" customFormat="1" ht="25.15" customHeight="1">
      <c r="A90" s="265" t="s">
        <v>104</v>
      </c>
      <c r="B90" s="64" t="s">
        <v>18</v>
      </c>
      <c r="C90" s="64"/>
      <c r="D90" s="64"/>
      <c r="E90" s="65" t="s">
        <v>31</v>
      </c>
      <c r="F90" s="186">
        <v>1</v>
      </c>
      <c r="G90" s="185">
        <v>6</v>
      </c>
      <c r="H90" s="178">
        <v>10</v>
      </c>
      <c r="I90" s="179"/>
      <c r="J90" s="94"/>
      <c r="K90" s="95"/>
      <c r="L90" s="96"/>
      <c r="M90" s="430" t="s">
        <v>86</v>
      </c>
      <c r="N90" s="517"/>
    </row>
    <row r="91" spans="1:14" s="14" customFormat="1" ht="25.15" customHeight="1">
      <c r="A91" s="265" t="s">
        <v>105</v>
      </c>
      <c r="B91" s="64" t="s">
        <v>18</v>
      </c>
      <c r="C91" s="64"/>
      <c r="D91" s="64"/>
      <c r="E91" s="65" t="s">
        <v>31</v>
      </c>
      <c r="F91" s="186">
        <v>1</v>
      </c>
      <c r="G91" s="185">
        <v>6</v>
      </c>
      <c r="H91" s="178"/>
      <c r="I91" s="179"/>
      <c r="J91" s="173"/>
      <c r="K91" s="174"/>
      <c r="L91" s="175"/>
      <c r="M91" s="430" t="s">
        <v>86</v>
      </c>
      <c r="N91" s="422"/>
    </row>
    <row r="92" spans="1:14" s="14" customFormat="1" ht="25.15" customHeight="1">
      <c r="A92" s="271" t="s">
        <v>107</v>
      </c>
      <c r="B92" s="64" t="s">
        <v>18</v>
      </c>
      <c r="C92" s="64"/>
      <c r="D92" s="64"/>
      <c r="E92" s="63" t="s">
        <v>31</v>
      </c>
      <c r="F92" s="186">
        <v>1</v>
      </c>
      <c r="G92" s="185">
        <v>6</v>
      </c>
      <c r="H92" s="178">
        <v>10</v>
      </c>
      <c r="I92" s="179"/>
      <c r="J92" s="234"/>
      <c r="K92" s="158"/>
      <c r="L92" s="162"/>
      <c r="M92" s="430" t="s">
        <v>86</v>
      </c>
      <c r="N92" s="518"/>
    </row>
    <row r="93" spans="1:14" s="14" customFormat="1" ht="25.15" customHeight="1">
      <c r="A93" s="259" t="s">
        <v>57</v>
      </c>
      <c r="B93" s="56" t="s">
        <v>18</v>
      </c>
      <c r="C93" s="56"/>
      <c r="D93" s="56"/>
      <c r="E93" s="56" t="s">
        <v>31</v>
      </c>
      <c r="F93" s="107">
        <v>1</v>
      </c>
      <c r="G93" s="286">
        <v>10</v>
      </c>
      <c r="H93" s="287"/>
      <c r="I93" s="288"/>
      <c r="J93" s="132"/>
      <c r="K93" s="133"/>
      <c r="L93" s="136"/>
      <c r="M93" s="423" t="s">
        <v>43</v>
      </c>
      <c r="N93" s="422"/>
    </row>
    <row r="94" spans="1:14" s="14" customFormat="1" ht="25.15" customHeight="1" thickBot="1">
      <c r="A94" s="273" t="s">
        <v>172</v>
      </c>
      <c r="B94" s="74" t="s">
        <v>18</v>
      </c>
      <c r="C94" s="74"/>
      <c r="D94" s="74">
        <v>100</v>
      </c>
      <c r="E94" s="74" t="s">
        <v>46</v>
      </c>
      <c r="F94" s="110">
        <v>4</v>
      </c>
      <c r="G94" s="190"/>
      <c r="H94" s="191"/>
      <c r="I94" s="192"/>
      <c r="J94" s="34"/>
      <c r="K94" s="32"/>
      <c r="L94" s="33"/>
      <c r="M94" s="426" t="s">
        <v>44</v>
      </c>
      <c r="N94" s="422"/>
    </row>
    <row r="95" spans="1:14" s="14" customFormat="1" ht="25.15" customHeight="1">
      <c r="A95" s="371" t="s">
        <v>182</v>
      </c>
      <c r="B95" s="372" t="s">
        <v>18</v>
      </c>
      <c r="C95" s="372"/>
      <c r="D95" s="372"/>
      <c r="E95" s="373" t="s">
        <v>31</v>
      </c>
      <c r="F95" s="374">
        <v>2</v>
      </c>
      <c r="G95" s="375"/>
      <c r="H95" s="376"/>
      <c r="I95" s="377"/>
      <c r="J95" s="378"/>
      <c r="K95" s="379">
        <v>30</v>
      </c>
      <c r="L95" s="380"/>
      <c r="M95" s="424" t="s">
        <v>66</v>
      </c>
      <c r="N95" s="422"/>
    </row>
    <row r="96" spans="1:14" s="14" customFormat="1" ht="25.15" customHeight="1">
      <c r="A96" s="274" t="s">
        <v>77</v>
      </c>
      <c r="B96" s="84" t="s">
        <v>18</v>
      </c>
      <c r="C96" s="84"/>
      <c r="D96" s="84"/>
      <c r="E96" s="102" t="s">
        <v>31</v>
      </c>
      <c r="F96" s="152">
        <v>2</v>
      </c>
      <c r="G96" s="205"/>
      <c r="H96" s="200"/>
      <c r="I96" s="210"/>
      <c r="J96" s="211"/>
      <c r="K96" s="202">
        <v>30</v>
      </c>
      <c r="L96" s="245"/>
      <c r="M96" s="424" t="s">
        <v>66</v>
      </c>
      <c r="N96" s="422"/>
    </row>
    <row r="97" spans="1:238" s="14" customFormat="1" ht="25.15" customHeight="1">
      <c r="A97" s="275" t="s">
        <v>106</v>
      </c>
      <c r="B97" s="193" t="s">
        <v>18</v>
      </c>
      <c r="C97" s="193"/>
      <c r="D97" s="193"/>
      <c r="E97" s="194" t="s">
        <v>31</v>
      </c>
      <c r="F97" s="206">
        <v>2</v>
      </c>
      <c r="G97" s="3"/>
      <c r="H97" s="2"/>
      <c r="I97" s="4"/>
      <c r="J97" s="212">
        <v>6</v>
      </c>
      <c r="K97" s="203"/>
      <c r="L97" s="246">
        <v>40</v>
      </c>
      <c r="M97" s="430" t="s">
        <v>86</v>
      </c>
      <c r="N97" s="414" t="s">
        <v>80</v>
      </c>
    </row>
    <row r="98" spans="1:238" s="14" customFormat="1" ht="25.15" customHeight="1">
      <c r="A98" s="277" t="s">
        <v>108</v>
      </c>
      <c r="B98" s="193" t="s">
        <v>18</v>
      </c>
      <c r="C98" s="193"/>
      <c r="D98" s="193"/>
      <c r="E98" s="195" t="s">
        <v>27</v>
      </c>
      <c r="F98" s="206">
        <v>1</v>
      </c>
      <c r="G98" s="3"/>
      <c r="H98" s="2"/>
      <c r="I98" s="4"/>
      <c r="J98" s="212">
        <v>10</v>
      </c>
      <c r="K98" s="203"/>
      <c r="L98" s="246">
        <v>10</v>
      </c>
      <c r="M98" s="430" t="s">
        <v>86</v>
      </c>
      <c r="N98" s="414" t="s">
        <v>80</v>
      </c>
    </row>
    <row r="99" spans="1:238" s="14" customFormat="1" ht="25.15" customHeight="1">
      <c r="A99" s="275" t="s">
        <v>109</v>
      </c>
      <c r="B99" s="193" t="s">
        <v>18</v>
      </c>
      <c r="C99" s="193"/>
      <c r="D99" s="193"/>
      <c r="E99" s="195" t="s">
        <v>27</v>
      </c>
      <c r="F99" s="206">
        <v>2</v>
      </c>
      <c r="G99" s="3"/>
      <c r="H99" s="2"/>
      <c r="I99" s="4"/>
      <c r="J99" s="212">
        <v>8</v>
      </c>
      <c r="K99" s="203"/>
      <c r="L99" s="246">
        <v>30</v>
      </c>
      <c r="M99" s="430" t="s">
        <v>86</v>
      </c>
      <c r="N99" s="414" t="s">
        <v>80</v>
      </c>
    </row>
    <row r="100" spans="1:238" s="14" customFormat="1" ht="25.15" customHeight="1">
      <c r="A100" s="275" t="s">
        <v>110</v>
      </c>
      <c r="B100" s="193" t="s">
        <v>18</v>
      </c>
      <c r="C100" s="193"/>
      <c r="D100" s="193"/>
      <c r="E100" s="194" t="s">
        <v>27</v>
      </c>
      <c r="F100" s="206">
        <v>2</v>
      </c>
      <c r="G100" s="3"/>
      <c r="H100" s="2"/>
      <c r="I100" s="4"/>
      <c r="J100" s="212">
        <v>10</v>
      </c>
      <c r="K100" s="203"/>
      <c r="L100" s="246">
        <v>20</v>
      </c>
      <c r="M100" s="430" t="s">
        <v>86</v>
      </c>
      <c r="N100" s="414" t="s">
        <v>80</v>
      </c>
    </row>
    <row r="101" spans="1:238" s="14" customFormat="1" ht="25.15" customHeight="1">
      <c r="A101" s="275" t="s">
        <v>111</v>
      </c>
      <c r="B101" s="193" t="s">
        <v>18</v>
      </c>
      <c r="C101" s="193"/>
      <c r="D101" s="193"/>
      <c r="E101" s="195" t="s">
        <v>31</v>
      </c>
      <c r="F101" s="206">
        <v>2</v>
      </c>
      <c r="G101" s="3"/>
      <c r="H101" s="2"/>
      <c r="I101" s="4"/>
      <c r="J101" s="212"/>
      <c r="K101" s="203"/>
      <c r="L101" s="246">
        <v>40</v>
      </c>
      <c r="M101" s="430" t="s">
        <v>86</v>
      </c>
      <c r="N101" s="414" t="s">
        <v>80</v>
      </c>
    </row>
    <row r="102" spans="1:238" s="14" customFormat="1" ht="25.15" customHeight="1">
      <c r="A102" s="275" t="s">
        <v>112</v>
      </c>
      <c r="B102" s="193" t="s">
        <v>18</v>
      </c>
      <c r="C102" s="193"/>
      <c r="D102" s="193"/>
      <c r="E102" s="195" t="s">
        <v>31</v>
      </c>
      <c r="F102" s="206">
        <v>1</v>
      </c>
      <c r="G102" s="3"/>
      <c r="H102" s="2"/>
      <c r="I102" s="4"/>
      <c r="J102" s="212">
        <v>6</v>
      </c>
      <c r="K102" s="203"/>
      <c r="L102" s="246">
        <v>10</v>
      </c>
      <c r="M102" s="430" t="s">
        <v>86</v>
      </c>
      <c r="N102" s="414" t="s">
        <v>80</v>
      </c>
    </row>
    <row r="103" spans="1:238" s="14" customFormat="1" ht="25.15" customHeight="1">
      <c r="A103" s="275" t="s">
        <v>113</v>
      </c>
      <c r="B103" s="193" t="s">
        <v>18</v>
      </c>
      <c r="C103" s="193"/>
      <c r="D103" s="193"/>
      <c r="E103" s="195" t="s">
        <v>31</v>
      </c>
      <c r="F103" s="206">
        <v>1</v>
      </c>
      <c r="G103" s="3"/>
      <c r="H103" s="2"/>
      <c r="I103" s="4"/>
      <c r="J103" s="212"/>
      <c r="K103" s="203"/>
      <c r="L103" s="246">
        <v>30</v>
      </c>
      <c r="M103" s="430" t="s">
        <v>86</v>
      </c>
      <c r="N103" s="414"/>
    </row>
    <row r="104" spans="1:238" s="14" customFormat="1" ht="25.15" customHeight="1">
      <c r="A104" s="275" t="s">
        <v>114</v>
      </c>
      <c r="B104" s="193" t="s">
        <v>18</v>
      </c>
      <c r="C104" s="193"/>
      <c r="D104" s="193"/>
      <c r="E104" s="195" t="s">
        <v>31</v>
      </c>
      <c r="F104" s="206">
        <v>1</v>
      </c>
      <c r="G104" s="3"/>
      <c r="H104" s="2"/>
      <c r="I104" s="4"/>
      <c r="J104" s="212">
        <v>6</v>
      </c>
      <c r="K104" s="203"/>
      <c r="L104" s="246">
        <v>20</v>
      </c>
      <c r="M104" s="430" t="s">
        <v>86</v>
      </c>
      <c r="N104" s="414" t="s">
        <v>80</v>
      </c>
    </row>
    <row r="105" spans="1:238" s="14" customFormat="1" ht="25.15" customHeight="1">
      <c r="A105" s="275" t="s">
        <v>115</v>
      </c>
      <c r="B105" s="193" t="s">
        <v>18</v>
      </c>
      <c r="C105" s="193"/>
      <c r="D105" s="193"/>
      <c r="E105" s="195" t="s">
        <v>31</v>
      </c>
      <c r="F105" s="206">
        <v>1</v>
      </c>
      <c r="G105" s="3"/>
      <c r="H105" s="2"/>
      <c r="I105" s="4"/>
      <c r="J105" s="212">
        <v>8</v>
      </c>
      <c r="K105" s="203"/>
      <c r="L105" s="246">
        <v>10</v>
      </c>
      <c r="M105" s="430" t="s">
        <v>86</v>
      </c>
      <c r="N105" s="414" t="s">
        <v>80</v>
      </c>
    </row>
    <row r="106" spans="1:238" s="14" customFormat="1" ht="25.15" customHeight="1">
      <c r="A106" s="275" t="s">
        <v>116</v>
      </c>
      <c r="B106" s="193" t="s">
        <v>18</v>
      </c>
      <c r="C106" s="193"/>
      <c r="D106" s="193"/>
      <c r="E106" s="195" t="s">
        <v>31</v>
      </c>
      <c r="F106" s="206">
        <v>1</v>
      </c>
      <c r="G106" s="3"/>
      <c r="H106" s="2"/>
      <c r="I106" s="4"/>
      <c r="J106" s="212"/>
      <c r="K106" s="203"/>
      <c r="L106" s="246">
        <v>20</v>
      </c>
      <c r="M106" s="430" t="s">
        <v>86</v>
      </c>
      <c r="N106" s="414" t="s">
        <v>80</v>
      </c>
    </row>
    <row r="107" spans="1:238" s="14" customFormat="1" ht="25.15" customHeight="1">
      <c r="A107" s="275" t="s">
        <v>117</v>
      </c>
      <c r="B107" s="193" t="s">
        <v>18</v>
      </c>
      <c r="C107" s="193"/>
      <c r="D107" s="193"/>
      <c r="E107" s="195" t="s">
        <v>31</v>
      </c>
      <c r="F107" s="206">
        <v>1</v>
      </c>
      <c r="G107" s="3"/>
      <c r="H107" s="2"/>
      <c r="I107" s="4"/>
      <c r="J107" s="212">
        <v>6</v>
      </c>
      <c r="K107" s="203"/>
      <c r="L107" s="246">
        <v>10</v>
      </c>
      <c r="M107" s="430" t="s">
        <v>86</v>
      </c>
      <c r="N107" s="414" t="s">
        <v>80</v>
      </c>
    </row>
    <row r="108" spans="1:238" s="14" customFormat="1" ht="25.15" customHeight="1">
      <c r="A108" s="275" t="s">
        <v>118</v>
      </c>
      <c r="B108" s="193" t="s">
        <v>18</v>
      </c>
      <c r="C108" s="193"/>
      <c r="D108" s="193"/>
      <c r="E108" s="195" t="s">
        <v>31</v>
      </c>
      <c r="F108" s="206">
        <v>1</v>
      </c>
      <c r="G108" s="3"/>
      <c r="H108" s="2"/>
      <c r="I108" s="4"/>
      <c r="J108" s="212">
        <v>6</v>
      </c>
      <c r="K108" s="203"/>
      <c r="L108" s="246">
        <v>10</v>
      </c>
      <c r="M108" s="430" t="s">
        <v>86</v>
      </c>
      <c r="N108" s="414" t="s">
        <v>80</v>
      </c>
    </row>
    <row r="109" spans="1:238" s="14" customFormat="1" ht="25.15" customHeight="1">
      <c r="A109" s="276" t="s">
        <v>179</v>
      </c>
      <c r="B109" s="193" t="s">
        <v>18</v>
      </c>
      <c r="C109" s="193"/>
      <c r="D109" s="193"/>
      <c r="E109" s="195" t="s">
        <v>31</v>
      </c>
      <c r="F109" s="206">
        <v>1</v>
      </c>
      <c r="G109" s="3"/>
      <c r="H109" s="2"/>
      <c r="I109" s="4"/>
      <c r="J109" s="212"/>
      <c r="K109" s="203"/>
      <c r="L109" s="246">
        <v>10</v>
      </c>
      <c r="M109" s="430" t="s">
        <v>86</v>
      </c>
      <c r="N109" s="414" t="s">
        <v>80</v>
      </c>
    </row>
    <row r="110" spans="1:238" s="14" customFormat="1" ht="25.15" customHeight="1">
      <c r="A110" s="278" t="s">
        <v>155</v>
      </c>
      <c r="B110" s="196" t="s">
        <v>18</v>
      </c>
      <c r="C110" s="196"/>
      <c r="D110" s="196"/>
      <c r="E110" s="197" t="s">
        <v>27</v>
      </c>
      <c r="F110" s="207">
        <v>3</v>
      </c>
      <c r="G110" s="208"/>
      <c r="H110" s="201"/>
      <c r="I110" s="213"/>
      <c r="J110" s="214">
        <v>15</v>
      </c>
      <c r="K110" s="204">
        <v>30</v>
      </c>
      <c r="L110" s="247"/>
      <c r="M110" s="431" t="s">
        <v>156</v>
      </c>
      <c r="N110" s="422"/>
    </row>
    <row r="111" spans="1:238" s="14" customFormat="1" ht="25.15" customHeight="1" thickBot="1">
      <c r="A111" s="279" t="s">
        <v>173</v>
      </c>
      <c r="B111" s="199" t="s">
        <v>18</v>
      </c>
      <c r="C111" s="199"/>
      <c r="D111" s="199">
        <v>200</v>
      </c>
      <c r="E111" s="199" t="s">
        <v>46</v>
      </c>
      <c r="F111" s="209">
        <v>7</v>
      </c>
      <c r="G111" s="35"/>
      <c r="H111" s="40"/>
      <c r="I111" s="41"/>
      <c r="J111" s="155"/>
      <c r="K111" s="156"/>
      <c r="L111" s="157"/>
      <c r="M111" s="426" t="s">
        <v>44</v>
      </c>
      <c r="N111" s="422"/>
    </row>
    <row r="112" spans="1:238" s="16" customFormat="1" ht="15" customHeight="1" thickBot="1">
      <c r="A112" s="558" t="s">
        <v>14</v>
      </c>
      <c r="B112" s="559"/>
      <c r="C112" s="560"/>
      <c r="D112" s="541">
        <f>SUM(D76:D111)</f>
        <v>300</v>
      </c>
      <c r="E112" s="549"/>
      <c r="F112" s="549">
        <f t="shared" ref="F112:L112" si="2">SUM(F76:F111)</f>
        <v>60</v>
      </c>
      <c r="G112" s="412">
        <f t="shared" si="2"/>
        <v>100</v>
      </c>
      <c r="H112" s="42">
        <f t="shared" si="2"/>
        <v>125</v>
      </c>
      <c r="I112" s="42">
        <f t="shared" si="2"/>
        <v>105</v>
      </c>
      <c r="J112" s="42">
        <f t="shared" si="2"/>
        <v>81</v>
      </c>
      <c r="K112" s="42">
        <f t="shared" si="2"/>
        <v>90</v>
      </c>
      <c r="L112" s="42">
        <f t="shared" si="2"/>
        <v>260</v>
      </c>
      <c r="M112" s="427"/>
      <c r="N112" s="422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</row>
    <row r="113" spans="1:238" s="16" customFormat="1" ht="15" customHeight="1" thickBot="1">
      <c r="A113" s="569" t="s">
        <v>15</v>
      </c>
      <c r="B113" s="570"/>
      <c r="C113" s="571"/>
      <c r="D113" s="542"/>
      <c r="E113" s="550"/>
      <c r="F113" s="550"/>
      <c r="G113" s="554">
        <f>SUM(G112:L112)</f>
        <v>761</v>
      </c>
      <c r="H113" s="555"/>
      <c r="I113" s="555"/>
      <c r="J113" s="555"/>
      <c r="K113" s="555"/>
      <c r="L113" s="556"/>
      <c r="M113" s="427"/>
      <c r="N113" s="422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</row>
    <row r="114" spans="1:238" s="14" customFormat="1" ht="25.15" customHeight="1">
      <c r="A114" s="262" t="s">
        <v>41</v>
      </c>
      <c r="B114" s="98" t="s">
        <v>19</v>
      </c>
      <c r="C114" s="98"/>
      <c r="D114" s="98"/>
      <c r="E114" s="98" t="s">
        <v>27</v>
      </c>
      <c r="F114" s="148">
        <v>1</v>
      </c>
      <c r="G114" s="149">
        <v>10</v>
      </c>
      <c r="H114" s="144">
        <v>10</v>
      </c>
      <c r="I114" s="145"/>
      <c r="J114" s="21"/>
      <c r="K114" s="22"/>
      <c r="L114" s="23"/>
      <c r="M114" s="421" t="s">
        <v>42</v>
      </c>
      <c r="N114" s="422"/>
    </row>
    <row r="115" spans="1:238" s="14" customFormat="1" ht="25.15" customHeight="1">
      <c r="A115" s="257" t="s">
        <v>55</v>
      </c>
      <c r="B115" s="82" t="s">
        <v>19</v>
      </c>
      <c r="C115" s="82"/>
      <c r="D115" s="82"/>
      <c r="E115" s="101" t="s">
        <v>31</v>
      </c>
      <c r="F115" s="151">
        <v>1</v>
      </c>
      <c r="G115" s="121">
        <v>15</v>
      </c>
      <c r="H115" s="122"/>
      <c r="I115" s="123"/>
      <c r="J115" s="39"/>
      <c r="K115" s="36"/>
      <c r="L115" s="37"/>
      <c r="M115" s="423" t="s">
        <v>43</v>
      </c>
      <c r="N115" s="422"/>
    </row>
    <row r="116" spans="1:238" s="14" customFormat="1" ht="25.15" customHeight="1">
      <c r="A116" s="257" t="s">
        <v>56</v>
      </c>
      <c r="B116" s="82" t="s">
        <v>19</v>
      </c>
      <c r="C116" s="82"/>
      <c r="D116" s="82"/>
      <c r="E116" s="101" t="s">
        <v>31</v>
      </c>
      <c r="F116" s="151">
        <v>1</v>
      </c>
      <c r="G116" s="121">
        <v>10</v>
      </c>
      <c r="H116" s="122"/>
      <c r="I116" s="123"/>
      <c r="J116" s="39"/>
      <c r="K116" s="36"/>
      <c r="L116" s="37"/>
      <c r="M116" s="423" t="s">
        <v>43</v>
      </c>
      <c r="N116" s="422"/>
    </row>
    <row r="117" spans="1:238" s="14" customFormat="1" ht="25.15" customHeight="1">
      <c r="A117" s="275" t="s">
        <v>119</v>
      </c>
      <c r="B117" s="193" t="s">
        <v>19</v>
      </c>
      <c r="C117" s="193"/>
      <c r="D117" s="193"/>
      <c r="E117" s="194" t="s">
        <v>31</v>
      </c>
      <c r="F117" s="206">
        <v>1</v>
      </c>
      <c r="G117" s="220"/>
      <c r="H117" s="216"/>
      <c r="I117" s="217">
        <v>30</v>
      </c>
      <c r="J117" s="39"/>
      <c r="K117" s="36"/>
      <c r="L117" s="37"/>
      <c r="M117" s="430" t="s">
        <v>86</v>
      </c>
      <c r="N117" s="429" t="s">
        <v>80</v>
      </c>
    </row>
    <row r="118" spans="1:238" s="14" customFormat="1" ht="25.15" customHeight="1">
      <c r="A118" s="275" t="s">
        <v>120</v>
      </c>
      <c r="B118" s="193" t="s">
        <v>19</v>
      </c>
      <c r="C118" s="193"/>
      <c r="D118" s="193"/>
      <c r="E118" s="194" t="s">
        <v>31</v>
      </c>
      <c r="F118" s="206">
        <v>1</v>
      </c>
      <c r="G118" s="220">
        <v>2</v>
      </c>
      <c r="H118" s="216"/>
      <c r="I118" s="217">
        <v>10</v>
      </c>
      <c r="J118" s="39"/>
      <c r="K118" s="36"/>
      <c r="L118" s="37"/>
      <c r="M118" s="430" t="s">
        <v>86</v>
      </c>
      <c r="N118" s="429" t="s">
        <v>80</v>
      </c>
    </row>
    <row r="119" spans="1:238" s="14" customFormat="1" ht="25.15" customHeight="1">
      <c r="A119" s="275" t="s">
        <v>121</v>
      </c>
      <c r="B119" s="193" t="s">
        <v>19</v>
      </c>
      <c r="C119" s="193"/>
      <c r="D119" s="193"/>
      <c r="E119" s="194" t="s">
        <v>31</v>
      </c>
      <c r="F119" s="206">
        <v>1</v>
      </c>
      <c r="G119" s="220">
        <v>2</v>
      </c>
      <c r="H119" s="216"/>
      <c r="I119" s="217">
        <v>10</v>
      </c>
      <c r="J119" s="39"/>
      <c r="K119" s="36"/>
      <c r="L119" s="37"/>
      <c r="M119" s="430" t="s">
        <v>86</v>
      </c>
      <c r="N119" s="429" t="s">
        <v>80</v>
      </c>
    </row>
    <row r="120" spans="1:238" s="14" customFormat="1" ht="25.15" customHeight="1">
      <c r="A120" s="275" t="s">
        <v>122</v>
      </c>
      <c r="B120" s="193" t="s">
        <v>19</v>
      </c>
      <c r="C120" s="193"/>
      <c r="D120" s="193"/>
      <c r="E120" s="194" t="s">
        <v>31</v>
      </c>
      <c r="F120" s="206">
        <v>1</v>
      </c>
      <c r="G120" s="220">
        <v>2</v>
      </c>
      <c r="H120" s="216"/>
      <c r="I120" s="217">
        <v>10</v>
      </c>
      <c r="J120" s="39"/>
      <c r="K120" s="36"/>
      <c r="L120" s="37"/>
      <c r="M120" s="430" t="s">
        <v>86</v>
      </c>
      <c r="N120" s="429" t="s">
        <v>80</v>
      </c>
    </row>
    <row r="121" spans="1:238" s="14" customFormat="1" ht="25.15" customHeight="1">
      <c r="A121" s="275" t="s">
        <v>123</v>
      </c>
      <c r="B121" s="193" t="s">
        <v>19</v>
      </c>
      <c r="C121" s="193"/>
      <c r="D121" s="193"/>
      <c r="E121" s="194" t="s">
        <v>31</v>
      </c>
      <c r="F121" s="206">
        <v>1</v>
      </c>
      <c r="G121" s="220"/>
      <c r="H121" s="216">
        <v>2</v>
      </c>
      <c r="I121" s="217">
        <v>10</v>
      </c>
      <c r="J121" s="39"/>
      <c r="K121" s="36"/>
      <c r="L121" s="37"/>
      <c r="M121" s="430" t="s">
        <v>86</v>
      </c>
      <c r="N121" s="429" t="s">
        <v>80</v>
      </c>
    </row>
    <row r="122" spans="1:238" s="14" customFormat="1" ht="25.15" customHeight="1">
      <c r="A122" s="275" t="s">
        <v>124</v>
      </c>
      <c r="B122" s="193" t="s">
        <v>19</v>
      </c>
      <c r="C122" s="193"/>
      <c r="D122" s="193"/>
      <c r="E122" s="194" t="s">
        <v>31</v>
      </c>
      <c r="F122" s="206">
        <v>1</v>
      </c>
      <c r="G122" s="220"/>
      <c r="H122" s="216">
        <v>2</v>
      </c>
      <c r="I122" s="217">
        <v>10</v>
      </c>
      <c r="J122" s="39"/>
      <c r="K122" s="36"/>
      <c r="L122" s="37"/>
      <c r="M122" s="430" t="s">
        <v>86</v>
      </c>
      <c r="N122" s="429" t="s">
        <v>80</v>
      </c>
    </row>
    <row r="123" spans="1:238" s="14" customFormat="1" ht="25.15" customHeight="1">
      <c r="A123" s="276" t="s">
        <v>125</v>
      </c>
      <c r="B123" s="193" t="s">
        <v>19</v>
      </c>
      <c r="C123" s="193"/>
      <c r="D123" s="193"/>
      <c r="E123" s="193" t="s">
        <v>27</v>
      </c>
      <c r="F123" s="206">
        <v>2</v>
      </c>
      <c r="G123" s="220">
        <v>15</v>
      </c>
      <c r="H123" s="216"/>
      <c r="I123" s="217">
        <v>30</v>
      </c>
      <c r="J123" s="39"/>
      <c r="K123" s="36"/>
      <c r="L123" s="37"/>
      <c r="M123" s="430" t="s">
        <v>86</v>
      </c>
      <c r="N123" s="429" t="s">
        <v>80</v>
      </c>
    </row>
    <row r="124" spans="1:238" s="14" customFormat="1" ht="25.15" customHeight="1">
      <c r="A124" s="276" t="s">
        <v>126</v>
      </c>
      <c r="B124" s="193" t="s">
        <v>19</v>
      </c>
      <c r="C124" s="193"/>
      <c r="D124" s="193"/>
      <c r="E124" s="193" t="s">
        <v>31</v>
      </c>
      <c r="F124" s="206">
        <v>1</v>
      </c>
      <c r="G124" s="220"/>
      <c r="H124" s="216"/>
      <c r="I124" s="217">
        <v>10</v>
      </c>
      <c r="J124" s="39"/>
      <c r="K124" s="36"/>
      <c r="L124" s="37"/>
      <c r="M124" s="430" t="s">
        <v>86</v>
      </c>
      <c r="N124" s="429" t="s">
        <v>80</v>
      </c>
    </row>
    <row r="125" spans="1:238" s="14" customFormat="1" ht="25.15" customHeight="1">
      <c r="A125" s="276" t="s">
        <v>127</v>
      </c>
      <c r="B125" s="193" t="s">
        <v>19</v>
      </c>
      <c r="C125" s="193"/>
      <c r="D125" s="193"/>
      <c r="E125" s="193" t="s">
        <v>27</v>
      </c>
      <c r="F125" s="206">
        <v>1</v>
      </c>
      <c r="G125" s="220">
        <v>6</v>
      </c>
      <c r="H125" s="216"/>
      <c r="I125" s="217">
        <v>10</v>
      </c>
      <c r="J125" s="39"/>
      <c r="K125" s="36"/>
      <c r="L125" s="37"/>
      <c r="M125" s="430" t="s">
        <v>86</v>
      </c>
      <c r="N125" s="429" t="s">
        <v>80</v>
      </c>
    </row>
    <row r="126" spans="1:238" s="14" customFormat="1" ht="25.15" customHeight="1">
      <c r="A126" s="276" t="s">
        <v>128</v>
      </c>
      <c r="B126" s="193" t="s">
        <v>19</v>
      </c>
      <c r="C126" s="193"/>
      <c r="D126" s="193"/>
      <c r="E126" s="193" t="s">
        <v>27</v>
      </c>
      <c r="F126" s="206">
        <v>2</v>
      </c>
      <c r="G126" s="220">
        <v>4</v>
      </c>
      <c r="H126" s="216">
        <v>6</v>
      </c>
      <c r="I126" s="217">
        <v>30</v>
      </c>
      <c r="J126" s="39"/>
      <c r="K126" s="36"/>
      <c r="L126" s="37"/>
      <c r="M126" s="430" t="s">
        <v>86</v>
      </c>
      <c r="N126" s="429" t="s">
        <v>80</v>
      </c>
    </row>
    <row r="127" spans="1:238" s="14" customFormat="1" ht="25.15" customHeight="1">
      <c r="A127" s="276" t="s">
        <v>129</v>
      </c>
      <c r="B127" s="193" t="s">
        <v>19</v>
      </c>
      <c r="C127" s="193"/>
      <c r="D127" s="193"/>
      <c r="E127" s="193" t="s">
        <v>27</v>
      </c>
      <c r="F127" s="206">
        <v>1</v>
      </c>
      <c r="G127" s="220">
        <v>4</v>
      </c>
      <c r="H127" s="216">
        <v>6</v>
      </c>
      <c r="I127" s="217">
        <v>10</v>
      </c>
      <c r="J127" s="39"/>
      <c r="K127" s="36"/>
      <c r="L127" s="37"/>
      <c r="M127" s="430" t="s">
        <v>86</v>
      </c>
      <c r="N127" s="429" t="s">
        <v>80</v>
      </c>
    </row>
    <row r="128" spans="1:238" s="14" customFormat="1" ht="25.15" customHeight="1">
      <c r="A128" s="276" t="s">
        <v>213</v>
      </c>
      <c r="B128" s="193" t="s">
        <v>19</v>
      </c>
      <c r="C128" s="193"/>
      <c r="D128" s="193"/>
      <c r="E128" s="193" t="s">
        <v>27</v>
      </c>
      <c r="F128" s="206">
        <v>2</v>
      </c>
      <c r="G128" s="220">
        <v>10</v>
      </c>
      <c r="H128" s="216"/>
      <c r="I128" s="217">
        <v>30</v>
      </c>
      <c r="J128" s="39"/>
      <c r="K128" s="36"/>
      <c r="L128" s="37"/>
      <c r="M128" s="430" t="s">
        <v>86</v>
      </c>
      <c r="N128" s="429" t="s">
        <v>80</v>
      </c>
    </row>
    <row r="129" spans="1:14" s="14" customFormat="1" ht="25.15" customHeight="1">
      <c r="A129" s="276" t="s">
        <v>214</v>
      </c>
      <c r="B129" s="193" t="s">
        <v>19</v>
      </c>
      <c r="C129" s="193"/>
      <c r="D129" s="193"/>
      <c r="E129" s="193" t="s">
        <v>31</v>
      </c>
      <c r="F129" s="206">
        <v>1</v>
      </c>
      <c r="G129" s="220">
        <v>15</v>
      </c>
      <c r="H129" s="216"/>
      <c r="I129" s="217">
        <v>10</v>
      </c>
      <c r="J129" s="39"/>
      <c r="K129" s="36"/>
      <c r="L129" s="37"/>
      <c r="M129" s="430" t="s">
        <v>86</v>
      </c>
      <c r="N129" s="429" t="s">
        <v>80</v>
      </c>
    </row>
    <row r="130" spans="1:14" s="14" customFormat="1" ht="25.15" customHeight="1">
      <c r="A130" s="278" t="s">
        <v>218</v>
      </c>
      <c r="B130" s="196" t="s">
        <v>19</v>
      </c>
      <c r="C130" s="196"/>
      <c r="D130" s="196"/>
      <c r="E130" s="215" t="s">
        <v>46</v>
      </c>
      <c r="F130" s="207">
        <v>4</v>
      </c>
      <c r="G130" s="221"/>
      <c r="H130" s="218">
        <v>30</v>
      </c>
      <c r="I130" s="219"/>
      <c r="J130" s="67"/>
      <c r="K130" s="68"/>
      <c r="L130" s="69"/>
      <c r="M130" s="431" t="s">
        <v>156</v>
      </c>
      <c r="N130" s="422"/>
    </row>
    <row r="131" spans="1:14" s="14" customFormat="1" ht="25.15" customHeight="1">
      <c r="A131" s="264" t="s">
        <v>167</v>
      </c>
      <c r="B131" s="103" t="s">
        <v>19</v>
      </c>
      <c r="C131" s="103"/>
      <c r="D131" s="103"/>
      <c r="E131" s="198" t="s">
        <v>27</v>
      </c>
      <c r="F131" s="153">
        <v>3</v>
      </c>
      <c r="G131" s="154">
        <v>15</v>
      </c>
      <c r="H131" s="146">
        <v>10</v>
      </c>
      <c r="I131" s="147">
        <v>20</v>
      </c>
      <c r="J131" s="67"/>
      <c r="K131" s="68"/>
      <c r="L131" s="69"/>
      <c r="M131" s="425" t="s">
        <v>157</v>
      </c>
      <c r="N131" s="414" t="s">
        <v>80</v>
      </c>
    </row>
    <row r="132" spans="1:14" s="14" customFormat="1" ht="25.15" customHeight="1" thickBot="1">
      <c r="A132" s="392" t="s">
        <v>174</v>
      </c>
      <c r="B132" s="393" t="s">
        <v>19</v>
      </c>
      <c r="C132" s="393"/>
      <c r="D132" s="393">
        <v>100</v>
      </c>
      <c r="E132" s="393" t="s">
        <v>46</v>
      </c>
      <c r="F132" s="394">
        <v>4</v>
      </c>
      <c r="G132" s="395"/>
      <c r="H132" s="396"/>
      <c r="I132" s="397"/>
      <c r="J132" s="398"/>
      <c r="K132" s="399"/>
      <c r="L132" s="400"/>
      <c r="M132" s="426" t="s">
        <v>44</v>
      </c>
      <c r="N132" s="422"/>
    </row>
    <row r="133" spans="1:14" s="14" customFormat="1" ht="25.15" customHeight="1">
      <c r="A133" s="334" t="s">
        <v>58</v>
      </c>
      <c r="B133" s="335" t="s">
        <v>19</v>
      </c>
      <c r="C133" s="335"/>
      <c r="D133" s="335"/>
      <c r="E133" s="401" t="s">
        <v>31</v>
      </c>
      <c r="F133" s="336">
        <v>1</v>
      </c>
      <c r="G133" s="337"/>
      <c r="H133" s="338"/>
      <c r="I133" s="339"/>
      <c r="J133" s="340">
        <v>10</v>
      </c>
      <c r="K133" s="341"/>
      <c r="L133" s="342"/>
      <c r="M133" s="423" t="s">
        <v>43</v>
      </c>
      <c r="N133" s="422"/>
    </row>
    <row r="134" spans="1:14" s="14" customFormat="1" ht="25.15" customHeight="1">
      <c r="A134" s="280" t="s">
        <v>59</v>
      </c>
      <c r="B134" s="56" t="s">
        <v>19</v>
      </c>
      <c r="C134" s="56"/>
      <c r="D134" s="56"/>
      <c r="E134" s="57" t="s">
        <v>31</v>
      </c>
      <c r="F134" s="107">
        <v>1</v>
      </c>
      <c r="G134" s="132"/>
      <c r="H134" s="133"/>
      <c r="I134" s="136"/>
      <c r="J134" s="140">
        <v>15</v>
      </c>
      <c r="K134" s="141"/>
      <c r="L134" s="241"/>
      <c r="M134" s="423" t="s">
        <v>43</v>
      </c>
      <c r="N134" s="422"/>
    </row>
    <row r="135" spans="1:14" s="14" customFormat="1" ht="25.15" customHeight="1">
      <c r="A135" s="259" t="s">
        <v>60</v>
      </c>
      <c r="B135" s="56" t="s">
        <v>19</v>
      </c>
      <c r="C135" s="56"/>
      <c r="D135" s="56"/>
      <c r="E135" s="57" t="s">
        <v>31</v>
      </c>
      <c r="F135" s="107">
        <v>1</v>
      </c>
      <c r="G135" s="132"/>
      <c r="H135" s="133"/>
      <c r="I135" s="136"/>
      <c r="J135" s="140"/>
      <c r="K135" s="141">
        <v>10</v>
      </c>
      <c r="L135" s="241"/>
      <c r="M135" s="423" t="s">
        <v>43</v>
      </c>
      <c r="N135" s="422"/>
    </row>
    <row r="136" spans="1:14" s="14" customFormat="1" ht="25.15" customHeight="1">
      <c r="A136" s="259" t="s">
        <v>61</v>
      </c>
      <c r="B136" s="56" t="s">
        <v>19</v>
      </c>
      <c r="C136" s="56"/>
      <c r="D136" s="56"/>
      <c r="E136" s="57" t="s">
        <v>31</v>
      </c>
      <c r="F136" s="107">
        <v>1</v>
      </c>
      <c r="G136" s="132"/>
      <c r="H136" s="133"/>
      <c r="I136" s="136"/>
      <c r="J136" s="140"/>
      <c r="K136" s="141">
        <v>10</v>
      </c>
      <c r="L136" s="241"/>
      <c r="M136" s="423" t="s">
        <v>43</v>
      </c>
      <c r="N136" s="422"/>
    </row>
    <row r="137" spans="1:14" s="14" customFormat="1" ht="25.15" customHeight="1">
      <c r="A137" s="281" t="s">
        <v>63</v>
      </c>
      <c r="B137" s="58" t="s">
        <v>19</v>
      </c>
      <c r="C137" s="58"/>
      <c r="D137" s="58"/>
      <c r="E137" s="57" t="s">
        <v>31</v>
      </c>
      <c r="F137" s="232">
        <v>1</v>
      </c>
      <c r="G137" s="233"/>
      <c r="H137" s="224"/>
      <c r="I137" s="228"/>
      <c r="J137" s="229"/>
      <c r="K137" s="226">
        <v>10</v>
      </c>
      <c r="L137" s="242"/>
      <c r="M137" s="423" t="s">
        <v>43</v>
      </c>
      <c r="N137" s="422"/>
    </row>
    <row r="138" spans="1:14" s="14" customFormat="1" ht="25.15" customHeight="1">
      <c r="A138" s="538" t="s">
        <v>62</v>
      </c>
      <c r="B138" s="521" t="s">
        <v>19</v>
      </c>
      <c r="C138" s="521"/>
      <c r="D138" s="521"/>
      <c r="E138" s="520" t="s">
        <v>31</v>
      </c>
      <c r="F138" s="522">
        <v>1</v>
      </c>
      <c r="G138" s="523"/>
      <c r="H138" s="524"/>
      <c r="I138" s="525"/>
      <c r="J138" s="526">
        <v>10</v>
      </c>
      <c r="K138" s="526"/>
      <c r="L138" s="527"/>
      <c r="M138" s="423" t="s">
        <v>43</v>
      </c>
      <c r="N138" s="422"/>
    </row>
    <row r="139" spans="1:14" s="14" customFormat="1" ht="25.15" customHeight="1">
      <c r="A139" s="528" t="s">
        <v>217</v>
      </c>
      <c r="B139" s="529" t="s">
        <v>19</v>
      </c>
      <c r="C139" s="529"/>
      <c r="D139" s="529"/>
      <c r="E139" s="530" t="s">
        <v>31</v>
      </c>
      <c r="F139" s="531">
        <v>1</v>
      </c>
      <c r="G139" s="532"/>
      <c r="H139" s="533"/>
      <c r="I139" s="534"/>
      <c r="J139" s="535"/>
      <c r="K139" s="536">
        <v>4</v>
      </c>
      <c r="L139" s="537">
        <v>10</v>
      </c>
      <c r="M139" s="430" t="s">
        <v>86</v>
      </c>
      <c r="N139" s="414" t="s">
        <v>80</v>
      </c>
    </row>
    <row r="140" spans="1:14" s="14" customFormat="1" ht="25.15" customHeight="1">
      <c r="A140" s="282" t="s">
        <v>219</v>
      </c>
      <c r="B140" s="75" t="s">
        <v>19</v>
      </c>
      <c r="C140" s="75"/>
      <c r="D140" s="75"/>
      <c r="E140" s="75" t="s">
        <v>46</v>
      </c>
      <c r="F140" s="235">
        <v>4</v>
      </c>
      <c r="G140" s="236"/>
      <c r="H140" s="225"/>
      <c r="I140" s="230"/>
      <c r="J140" s="231"/>
      <c r="K140" s="227">
        <v>30</v>
      </c>
      <c r="L140" s="243"/>
      <c r="M140" s="431" t="s">
        <v>156</v>
      </c>
      <c r="N140" s="422"/>
    </row>
    <row r="141" spans="1:14" s="14" customFormat="1" ht="25.15" customHeight="1">
      <c r="A141" s="283" t="s">
        <v>169</v>
      </c>
      <c r="B141" s="76" t="s">
        <v>19</v>
      </c>
      <c r="C141" s="76"/>
      <c r="D141" s="76"/>
      <c r="E141" s="76" t="s">
        <v>27</v>
      </c>
      <c r="F141" s="187">
        <v>2</v>
      </c>
      <c r="G141" s="237"/>
      <c r="H141" s="159"/>
      <c r="I141" s="164"/>
      <c r="J141" s="165">
        <v>15</v>
      </c>
      <c r="K141" s="161">
        <v>10</v>
      </c>
      <c r="L141" s="244">
        <v>20</v>
      </c>
      <c r="M141" s="425" t="s">
        <v>157</v>
      </c>
      <c r="N141" s="422"/>
    </row>
    <row r="142" spans="1:14" s="14" customFormat="1" ht="25.15" customHeight="1">
      <c r="A142" s="276" t="s">
        <v>130</v>
      </c>
      <c r="B142" s="193" t="s">
        <v>19</v>
      </c>
      <c r="C142" s="193"/>
      <c r="D142" s="193"/>
      <c r="E142" s="193" t="s">
        <v>31</v>
      </c>
      <c r="F142" s="206">
        <v>2</v>
      </c>
      <c r="G142" s="3"/>
      <c r="H142" s="2"/>
      <c r="I142" s="4"/>
      <c r="J142" s="212">
        <v>10</v>
      </c>
      <c r="K142" s="203"/>
      <c r="L142" s="246">
        <v>20</v>
      </c>
      <c r="M142" s="430" t="s">
        <v>86</v>
      </c>
      <c r="N142" s="429" t="s">
        <v>80</v>
      </c>
    </row>
    <row r="143" spans="1:14" s="14" customFormat="1" ht="25.15" customHeight="1">
      <c r="A143" s="276" t="s">
        <v>215</v>
      </c>
      <c r="B143" s="193" t="s">
        <v>19</v>
      </c>
      <c r="C143" s="193"/>
      <c r="D143" s="193"/>
      <c r="E143" s="193" t="s">
        <v>31</v>
      </c>
      <c r="F143" s="206">
        <v>1</v>
      </c>
      <c r="G143" s="3"/>
      <c r="H143" s="2"/>
      <c r="I143" s="4"/>
      <c r="J143" s="212"/>
      <c r="K143" s="203">
        <v>10</v>
      </c>
      <c r="L143" s="246">
        <v>10</v>
      </c>
      <c r="M143" s="430" t="s">
        <v>86</v>
      </c>
      <c r="N143" s="429" t="s">
        <v>80</v>
      </c>
    </row>
    <row r="144" spans="1:14" s="14" customFormat="1" ht="25.15" customHeight="1">
      <c r="A144" s="276" t="s">
        <v>131</v>
      </c>
      <c r="B144" s="193" t="s">
        <v>19</v>
      </c>
      <c r="C144" s="193"/>
      <c r="D144" s="193"/>
      <c r="E144" s="193" t="s">
        <v>31</v>
      </c>
      <c r="F144" s="206">
        <v>1</v>
      </c>
      <c r="G144" s="3"/>
      <c r="H144" s="2"/>
      <c r="I144" s="4"/>
      <c r="J144" s="212"/>
      <c r="K144" s="203">
        <v>10</v>
      </c>
      <c r="L144" s="246">
        <v>10</v>
      </c>
      <c r="M144" s="430" t="s">
        <v>86</v>
      </c>
      <c r="N144" s="429" t="s">
        <v>80</v>
      </c>
    </row>
    <row r="145" spans="1:238" s="14" customFormat="1" ht="25.15" customHeight="1">
      <c r="A145" s="276" t="s">
        <v>132</v>
      </c>
      <c r="B145" s="193" t="s">
        <v>19</v>
      </c>
      <c r="C145" s="193"/>
      <c r="D145" s="193"/>
      <c r="E145" s="193" t="s">
        <v>31</v>
      </c>
      <c r="F145" s="206">
        <v>1</v>
      </c>
      <c r="G145" s="3"/>
      <c r="H145" s="2"/>
      <c r="I145" s="4"/>
      <c r="J145" s="212">
        <v>10</v>
      </c>
      <c r="K145" s="203"/>
      <c r="L145" s="246">
        <v>10</v>
      </c>
      <c r="M145" s="430" t="s">
        <v>86</v>
      </c>
      <c r="N145" s="429" t="s">
        <v>80</v>
      </c>
    </row>
    <row r="146" spans="1:238" s="14" customFormat="1" ht="25.15" customHeight="1">
      <c r="A146" s="276" t="s">
        <v>133</v>
      </c>
      <c r="B146" s="193" t="s">
        <v>19</v>
      </c>
      <c r="C146" s="193"/>
      <c r="D146" s="193"/>
      <c r="E146" s="193" t="s">
        <v>31</v>
      </c>
      <c r="F146" s="206">
        <v>1</v>
      </c>
      <c r="G146" s="3"/>
      <c r="H146" s="2"/>
      <c r="I146" s="4"/>
      <c r="J146" s="212"/>
      <c r="K146" s="203">
        <v>3</v>
      </c>
      <c r="L146" s="246">
        <v>10</v>
      </c>
      <c r="M146" s="430" t="s">
        <v>86</v>
      </c>
      <c r="N146" s="429" t="s">
        <v>80</v>
      </c>
    </row>
    <row r="147" spans="1:238" s="14" customFormat="1" ht="25.15" customHeight="1">
      <c r="A147" s="276" t="s">
        <v>134</v>
      </c>
      <c r="B147" s="193" t="s">
        <v>19</v>
      </c>
      <c r="C147" s="193"/>
      <c r="D147" s="193"/>
      <c r="E147" s="193" t="s">
        <v>31</v>
      </c>
      <c r="F147" s="206">
        <v>1</v>
      </c>
      <c r="G147" s="3"/>
      <c r="H147" s="2"/>
      <c r="I147" s="4"/>
      <c r="J147" s="212"/>
      <c r="K147" s="203">
        <v>2</v>
      </c>
      <c r="L147" s="246">
        <v>10</v>
      </c>
      <c r="M147" s="430" t="s">
        <v>86</v>
      </c>
      <c r="N147" s="429" t="s">
        <v>80</v>
      </c>
    </row>
    <row r="148" spans="1:238" s="14" customFormat="1" ht="25.15" customHeight="1">
      <c r="A148" s="276" t="s">
        <v>216</v>
      </c>
      <c r="B148" s="193" t="s">
        <v>19</v>
      </c>
      <c r="C148" s="193"/>
      <c r="D148" s="193"/>
      <c r="E148" s="193" t="s">
        <v>31</v>
      </c>
      <c r="F148" s="206">
        <v>1</v>
      </c>
      <c r="G148" s="3"/>
      <c r="H148" s="2"/>
      <c r="I148" s="4"/>
      <c r="J148" s="212"/>
      <c r="K148" s="203">
        <v>2</v>
      </c>
      <c r="L148" s="246">
        <v>10</v>
      </c>
      <c r="M148" s="430" t="s">
        <v>86</v>
      </c>
      <c r="N148" s="429" t="s">
        <v>80</v>
      </c>
    </row>
    <row r="149" spans="1:238" s="14" customFormat="1" ht="25.15" customHeight="1">
      <c r="A149" s="258" t="s">
        <v>78</v>
      </c>
      <c r="B149" s="84" t="s">
        <v>19</v>
      </c>
      <c r="C149" s="84"/>
      <c r="D149" s="84"/>
      <c r="E149" s="102" t="s">
        <v>31</v>
      </c>
      <c r="F149" s="152">
        <v>2</v>
      </c>
      <c r="G149" s="205"/>
      <c r="H149" s="200"/>
      <c r="I149" s="210"/>
      <c r="J149" s="211">
        <v>15</v>
      </c>
      <c r="K149" s="202">
        <v>30</v>
      </c>
      <c r="L149" s="245"/>
      <c r="M149" s="424" t="s">
        <v>66</v>
      </c>
      <c r="N149" s="422"/>
    </row>
    <row r="150" spans="1:238" s="14" customFormat="1" ht="25.15" customHeight="1" thickBot="1">
      <c r="A150" s="284" t="s">
        <v>175</v>
      </c>
      <c r="B150" s="74" t="s">
        <v>19</v>
      </c>
      <c r="C150" s="74"/>
      <c r="D150" s="74">
        <v>200</v>
      </c>
      <c r="E150" s="74" t="s">
        <v>46</v>
      </c>
      <c r="F150" s="110">
        <v>7</v>
      </c>
      <c r="G150" s="94"/>
      <c r="H150" s="95"/>
      <c r="I150" s="96"/>
      <c r="J150" s="139"/>
      <c r="K150" s="97"/>
      <c r="L150" s="222"/>
      <c r="M150" s="426" t="s">
        <v>44</v>
      </c>
      <c r="N150" s="422"/>
    </row>
    <row r="151" spans="1:238" s="15" customFormat="1" ht="15" customHeight="1" thickBot="1">
      <c r="A151" s="558" t="s">
        <v>14</v>
      </c>
      <c r="B151" s="559"/>
      <c r="C151" s="560"/>
      <c r="D151" s="574">
        <f>SUM(D114:D150)</f>
        <v>300</v>
      </c>
      <c r="E151" s="557"/>
      <c r="F151" s="557">
        <f t="shared" ref="F151:L151" si="3">SUM(F114:F150)</f>
        <v>60</v>
      </c>
      <c r="G151" s="42">
        <f t="shared" si="3"/>
        <v>110</v>
      </c>
      <c r="H151" s="13">
        <f t="shared" si="3"/>
        <v>66</v>
      </c>
      <c r="I151" s="42">
        <f t="shared" si="3"/>
        <v>230</v>
      </c>
      <c r="J151" s="13">
        <f t="shared" si="3"/>
        <v>85</v>
      </c>
      <c r="K151" s="42">
        <f t="shared" si="3"/>
        <v>131</v>
      </c>
      <c r="L151" s="42">
        <f t="shared" si="3"/>
        <v>110</v>
      </c>
      <c r="M151" s="427"/>
      <c r="N151" s="422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</row>
    <row r="152" spans="1:238" s="15" customFormat="1" ht="15" customHeight="1" thickBot="1">
      <c r="A152" s="558" t="s">
        <v>15</v>
      </c>
      <c r="B152" s="572"/>
      <c r="C152" s="573"/>
      <c r="D152" s="574"/>
      <c r="E152" s="557"/>
      <c r="F152" s="557"/>
      <c r="G152" s="554">
        <f>SUM(G151:L151)</f>
        <v>732</v>
      </c>
      <c r="H152" s="555"/>
      <c r="I152" s="555"/>
      <c r="J152" s="555"/>
      <c r="K152" s="555"/>
      <c r="L152" s="556"/>
      <c r="M152" s="427"/>
      <c r="N152" s="422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</row>
    <row r="153" spans="1:238" s="14" customFormat="1" ht="25.15" customHeight="1">
      <c r="A153" s="285" t="s">
        <v>220</v>
      </c>
      <c r="B153" s="66" t="s">
        <v>20</v>
      </c>
      <c r="C153" s="66"/>
      <c r="D153" s="66"/>
      <c r="E153" s="70" t="s">
        <v>46</v>
      </c>
      <c r="F153" s="250">
        <v>4</v>
      </c>
      <c r="G153" s="251"/>
      <c r="H153" s="252">
        <v>30</v>
      </c>
      <c r="I153" s="253"/>
      <c r="J153" s="71"/>
      <c r="K153" s="72"/>
      <c r="L153" s="73"/>
      <c r="M153" s="431" t="s">
        <v>156</v>
      </c>
      <c r="N153" s="422"/>
    </row>
    <row r="154" spans="1:238" s="14" customFormat="1" ht="25.15" customHeight="1">
      <c r="A154" s="265" t="s">
        <v>135</v>
      </c>
      <c r="B154" s="64" t="s">
        <v>20</v>
      </c>
      <c r="C154" s="64"/>
      <c r="D154" s="64"/>
      <c r="E154" s="65" t="s">
        <v>27</v>
      </c>
      <c r="F154" s="186">
        <v>2</v>
      </c>
      <c r="G154" s="185">
        <v>10</v>
      </c>
      <c r="H154" s="178">
        <v>10</v>
      </c>
      <c r="I154" s="179">
        <v>10</v>
      </c>
      <c r="J154" s="234"/>
      <c r="K154" s="158"/>
      <c r="L154" s="162"/>
      <c r="M154" s="430" t="s">
        <v>86</v>
      </c>
      <c r="N154" s="414" t="s">
        <v>80</v>
      </c>
    </row>
    <row r="155" spans="1:238" s="14" customFormat="1" ht="25.15" customHeight="1">
      <c r="A155" s="265" t="s">
        <v>136</v>
      </c>
      <c r="B155" s="64" t="s">
        <v>20</v>
      </c>
      <c r="C155" s="64"/>
      <c r="D155" s="64"/>
      <c r="E155" s="63" t="s">
        <v>31</v>
      </c>
      <c r="F155" s="186">
        <v>1</v>
      </c>
      <c r="G155" s="185"/>
      <c r="H155" s="178">
        <v>2</v>
      </c>
      <c r="I155" s="179">
        <v>10</v>
      </c>
      <c r="J155" s="234"/>
      <c r="K155" s="158"/>
      <c r="L155" s="162"/>
      <c r="M155" s="430" t="s">
        <v>86</v>
      </c>
      <c r="N155" s="414" t="s">
        <v>80</v>
      </c>
    </row>
    <row r="156" spans="1:238" s="14" customFormat="1" ht="25.15" customHeight="1">
      <c r="A156" s="265" t="s">
        <v>137</v>
      </c>
      <c r="B156" s="64" t="s">
        <v>20</v>
      </c>
      <c r="C156" s="64"/>
      <c r="D156" s="64"/>
      <c r="E156" s="63" t="s">
        <v>31</v>
      </c>
      <c r="F156" s="186">
        <v>1</v>
      </c>
      <c r="G156" s="185"/>
      <c r="H156" s="178">
        <v>2</v>
      </c>
      <c r="I156" s="179">
        <v>10</v>
      </c>
      <c r="J156" s="234"/>
      <c r="K156" s="158"/>
      <c r="L156" s="162"/>
      <c r="M156" s="430" t="s">
        <v>86</v>
      </c>
      <c r="N156" s="414" t="s">
        <v>80</v>
      </c>
    </row>
    <row r="157" spans="1:238" s="14" customFormat="1" ht="25.15" customHeight="1">
      <c r="A157" s="265" t="s">
        <v>138</v>
      </c>
      <c r="B157" s="64" t="s">
        <v>20</v>
      </c>
      <c r="C157" s="64"/>
      <c r="D157" s="64"/>
      <c r="E157" s="63" t="s">
        <v>31</v>
      </c>
      <c r="F157" s="186">
        <v>1</v>
      </c>
      <c r="G157" s="185"/>
      <c r="H157" s="178">
        <v>2</v>
      </c>
      <c r="I157" s="179">
        <v>10</v>
      </c>
      <c r="J157" s="234"/>
      <c r="K157" s="158"/>
      <c r="L157" s="162"/>
      <c r="M157" s="430" t="s">
        <v>86</v>
      </c>
      <c r="N157" s="414" t="s">
        <v>80</v>
      </c>
    </row>
    <row r="158" spans="1:238" s="14" customFormat="1" ht="25.15" customHeight="1">
      <c r="A158" s="265" t="s">
        <v>139</v>
      </c>
      <c r="B158" s="64" t="s">
        <v>20</v>
      </c>
      <c r="C158" s="64"/>
      <c r="D158" s="64"/>
      <c r="E158" s="63" t="s">
        <v>31</v>
      </c>
      <c r="F158" s="186">
        <v>1</v>
      </c>
      <c r="G158" s="185"/>
      <c r="H158" s="178">
        <v>2</v>
      </c>
      <c r="I158" s="179">
        <v>10</v>
      </c>
      <c r="J158" s="234"/>
      <c r="K158" s="158"/>
      <c r="L158" s="162"/>
      <c r="M158" s="430" t="s">
        <v>86</v>
      </c>
      <c r="N158" s="414" t="s">
        <v>80</v>
      </c>
    </row>
    <row r="159" spans="1:238" s="14" customFormat="1" ht="25.15" customHeight="1">
      <c r="A159" s="265" t="s">
        <v>140</v>
      </c>
      <c r="B159" s="64" t="s">
        <v>20</v>
      </c>
      <c r="C159" s="64"/>
      <c r="D159" s="64"/>
      <c r="E159" s="63" t="s">
        <v>31</v>
      </c>
      <c r="F159" s="186">
        <v>1</v>
      </c>
      <c r="G159" s="185"/>
      <c r="H159" s="178">
        <v>2</v>
      </c>
      <c r="I159" s="179">
        <v>10</v>
      </c>
      <c r="J159" s="234"/>
      <c r="K159" s="158"/>
      <c r="L159" s="162"/>
      <c r="M159" s="430" t="s">
        <v>86</v>
      </c>
      <c r="N159" s="414" t="s">
        <v>80</v>
      </c>
    </row>
    <row r="160" spans="1:238" s="14" customFormat="1" ht="25.15" customHeight="1">
      <c r="A160" s="265" t="s">
        <v>141</v>
      </c>
      <c r="B160" s="64" t="s">
        <v>20</v>
      </c>
      <c r="C160" s="64"/>
      <c r="D160" s="64"/>
      <c r="E160" s="63" t="s">
        <v>27</v>
      </c>
      <c r="F160" s="186">
        <v>2</v>
      </c>
      <c r="G160" s="185">
        <v>8</v>
      </c>
      <c r="H160" s="178"/>
      <c r="I160" s="179">
        <v>40</v>
      </c>
      <c r="J160" s="234"/>
      <c r="K160" s="158"/>
      <c r="L160" s="162"/>
      <c r="M160" s="430" t="s">
        <v>86</v>
      </c>
      <c r="N160" s="414" t="s">
        <v>80</v>
      </c>
    </row>
    <row r="161" spans="1:14" s="14" customFormat="1" ht="25.15" customHeight="1">
      <c r="A161" s="265" t="s">
        <v>142</v>
      </c>
      <c r="B161" s="64" t="s">
        <v>20</v>
      </c>
      <c r="C161" s="64"/>
      <c r="D161" s="64"/>
      <c r="E161" s="63" t="s">
        <v>31</v>
      </c>
      <c r="F161" s="186">
        <v>1</v>
      </c>
      <c r="G161" s="185">
        <v>2</v>
      </c>
      <c r="H161" s="178"/>
      <c r="I161" s="179">
        <v>10</v>
      </c>
      <c r="J161" s="234"/>
      <c r="K161" s="158"/>
      <c r="L161" s="162"/>
      <c r="M161" s="430" t="s">
        <v>86</v>
      </c>
      <c r="N161" s="414" t="s">
        <v>80</v>
      </c>
    </row>
    <row r="162" spans="1:14" s="14" customFormat="1" ht="25.15" customHeight="1">
      <c r="A162" s="265" t="s">
        <v>143</v>
      </c>
      <c r="B162" s="64" t="s">
        <v>20</v>
      </c>
      <c r="C162" s="64"/>
      <c r="D162" s="64"/>
      <c r="E162" s="64" t="s">
        <v>27</v>
      </c>
      <c r="F162" s="186">
        <v>1</v>
      </c>
      <c r="G162" s="185">
        <v>2</v>
      </c>
      <c r="H162" s="178">
        <v>6</v>
      </c>
      <c r="I162" s="179">
        <v>10</v>
      </c>
      <c r="J162" s="234"/>
      <c r="K162" s="158"/>
      <c r="L162" s="162"/>
      <c r="M162" s="430" t="s">
        <v>86</v>
      </c>
      <c r="N162" s="414" t="s">
        <v>80</v>
      </c>
    </row>
    <row r="163" spans="1:14" s="14" customFormat="1" ht="25.15" customHeight="1">
      <c r="A163" s="265" t="s">
        <v>144</v>
      </c>
      <c r="B163" s="64" t="s">
        <v>20</v>
      </c>
      <c r="C163" s="64"/>
      <c r="D163" s="64"/>
      <c r="E163" s="63" t="s">
        <v>27</v>
      </c>
      <c r="F163" s="186">
        <v>2</v>
      </c>
      <c r="G163" s="185">
        <v>10</v>
      </c>
      <c r="H163" s="178"/>
      <c r="I163" s="179">
        <v>30</v>
      </c>
      <c r="J163" s="234"/>
      <c r="K163" s="158"/>
      <c r="L163" s="162"/>
      <c r="M163" s="430" t="s">
        <v>86</v>
      </c>
      <c r="N163" s="414" t="s">
        <v>80</v>
      </c>
    </row>
    <row r="164" spans="1:14" s="14" customFormat="1" ht="25.15" customHeight="1">
      <c r="A164" s="265" t="s">
        <v>145</v>
      </c>
      <c r="B164" s="64" t="s">
        <v>20</v>
      </c>
      <c r="C164" s="64"/>
      <c r="D164" s="64"/>
      <c r="E164" s="63" t="s">
        <v>27</v>
      </c>
      <c r="F164" s="186">
        <v>2</v>
      </c>
      <c r="G164" s="185">
        <v>10</v>
      </c>
      <c r="H164" s="178"/>
      <c r="I164" s="179">
        <v>20</v>
      </c>
      <c r="J164" s="234"/>
      <c r="K164" s="158"/>
      <c r="L164" s="162"/>
      <c r="M164" s="430" t="s">
        <v>86</v>
      </c>
      <c r="N164" s="414" t="s">
        <v>80</v>
      </c>
    </row>
    <row r="165" spans="1:14" s="14" customFormat="1" ht="25.15" customHeight="1">
      <c r="A165" s="265" t="s">
        <v>146</v>
      </c>
      <c r="B165" s="64" t="s">
        <v>20</v>
      </c>
      <c r="C165" s="64"/>
      <c r="D165" s="64"/>
      <c r="E165" s="63" t="s">
        <v>27</v>
      </c>
      <c r="F165" s="186">
        <v>2</v>
      </c>
      <c r="G165" s="185">
        <v>10</v>
      </c>
      <c r="H165" s="178"/>
      <c r="I165" s="179">
        <v>30</v>
      </c>
      <c r="J165" s="234"/>
      <c r="K165" s="158"/>
      <c r="L165" s="162"/>
      <c r="M165" s="430" t="s">
        <v>86</v>
      </c>
      <c r="N165" s="414" t="s">
        <v>80</v>
      </c>
    </row>
    <row r="166" spans="1:14" s="14" customFormat="1" ht="25.15" customHeight="1">
      <c r="A166" s="265" t="s">
        <v>147</v>
      </c>
      <c r="B166" s="64" t="s">
        <v>20</v>
      </c>
      <c r="C166" s="64"/>
      <c r="D166" s="64"/>
      <c r="E166" s="63" t="s">
        <v>31</v>
      </c>
      <c r="F166" s="186">
        <v>1</v>
      </c>
      <c r="G166" s="185"/>
      <c r="H166" s="178">
        <v>6</v>
      </c>
      <c r="I166" s="179">
        <v>20</v>
      </c>
      <c r="J166" s="234"/>
      <c r="K166" s="158"/>
      <c r="L166" s="162"/>
      <c r="M166" s="430" t="s">
        <v>86</v>
      </c>
      <c r="N166" s="414" t="s">
        <v>80</v>
      </c>
    </row>
    <row r="167" spans="1:14" s="14" customFormat="1" ht="25.15" customHeight="1">
      <c r="A167" s="265" t="s">
        <v>148</v>
      </c>
      <c r="B167" s="64" t="s">
        <v>20</v>
      </c>
      <c r="C167" s="64"/>
      <c r="D167" s="64"/>
      <c r="E167" s="63" t="s">
        <v>31</v>
      </c>
      <c r="F167" s="186">
        <v>1</v>
      </c>
      <c r="G167" s="185"/>
      <c r="H167" s="178">
        <v>2</v>
      </c>
      <c r="I167" s="179">
        <v>10</v>
      </c>
      <c r="J167" s="234"/>
      <c r="K167" s="158"/>
      <c r="L167" s="162"/>
      <c r="M167" s="430" t="s">
        <v>86</v>
      </c>
      <c r="N167" s="414" t="s">
        <v>80</v>
      </c>
    </row>
    <row r="168" spans="1:14" s="14" customFormat="1" ht="25.15" customHeight="1">
      <c r="A168" s="265" t="s">
        <v>149</v>
      </c>
      <c r="B168" s="64" t="s">
        <v>20</v>
      </c>
      <c r="C168" s="64"/>
      <c r="D168" s="64"/>
      <c r="E168" s="63" t="s">
        <v>31</v>
      </c>
      <c r="F168" s="186">
        <v>1</v>
      </c>
      <c r="G168" s="185"/>
      <c r="H168" s="178">
        <v>6</v>
      </c>
      <c r="I168" s="179">
        <v>20</v>
      </c>
      <c r="J168" s="234"/>
      <c r="K168" s="158"/>
      <c r="L168" s="162"/>
      <c r="M168" s="430" t="s">
        <v>86</v>
      </c>
      <c r="N168" s="414" t="s">
        <v>80</v>
      </c>
    </row>
    <row r="169" spans="1:14" s="14" customFormat="1" ht="25.15" customHeight="1">
      <c r="A169" s="265" t="s">
        <v>150</v>
      </c>
      <c r="B169" s="64" t="s">
        <v>20</v>
      </c>
      <c r="C169" s="64"/>
      <c r="D169" s="64"/>
      <c r="E169" s="63" t="s">
        <v>31</v>
      </c>
      <c r="F169" s="186">
        <v>1</v>
      </c>
      <c r="G169" s="185"/>
      <c r="H169" s="178"/>
      <c r="I169" s="179">
        <v>30</v>
      </c>
      <c r="J169" s="234"/>
      <c r="K169" s="158"/>
      <c r="L169" s="162"/>
      <c r="M169" s="430" t="s">
        <v>86</v>
      </c>
      <c r="N169" s="414" t="s">
        <v>80</v>
      </c>
    </row>
    <row r="170" spans="1:14" s="14" customFormat="1" ht="25.15" customHeight="1">
      <c r="A170" s="265" t="s">
        <v>151</v>
      </c>
      <c r="B170" s="64" t="s">
        <v>20</v>
      </c>
      <c r="C170" s="64"/>
      <c r="D170" s="64"/>
      <c r="E170" s="63" t="s">
        <v>31</v>
      </c>
      <c r="F170" s="186">
        <v>1</v>
      </c>
      <c r="G170" s="185"/>
      <c r="H170" s="178">
        <v>2</v>
      </c>
      <c r="I170" s="179">
        <v>10</v>
      </c>
      <c r="J170" s="234"/>
      <c r="K170" s="158"/>
      <c r="L170" s="162"/>
      <c r="M170" s="430" t="s">
        <v>86</v>
      </c>
      <c r="N170" s="414" t="s">
        <v>80</v>
      </c>
    </row>
    <row r="171" spans="1:14" s="14" customFormat="1" ht="25.15" customHeight="1">
      <c r="A171" s="265" t="s">
        <v>152</v>
      </c>
      <c r="B171" s="64" t="s">
        <v>20</v>
      </c>
      <c r="C171" s="64"/>
      <c r="D171" s="64"/>
      <c r="E171" s="63" t="s">
        <v>31</v>
      </c>
      <c r="F171" s="186">
        <v>1</v>
      </c>
      <c r="G171" s="185"/>
      <c r="H171" s="178">
        <v>6</v>
      </c>
      <c r="I171" s="179">
        <v>10</v>
      </c>
      <c r="J171" s="234"/>
      <c r="K171" s="158"/>
      <c r="L171" s="162"/>
      <c r="M171" s="430" t="s">
        <v>86</v>
      </c>
      <c r="N171" s="414" t="s">
        <v>80</v>
      </c>
    </row>
    <row r="172" spans="1:14" s="14" customFormat="1" ht="25.15" customHeight="1">
      <c r="A172" s="265" t="s">
        <v>153</v>
      </c>
      <c r="B172" s="64" t="s">
        <v>20</v>
      </c>
      <c r="C172" s="64"/>
      <c r="D172" s="64"/>
      <c r="E172" s="63" t="s">
        <v>31</v>
      </c>
      <c r="F172" s="186">
        <v>1</v>
      </c>
      <c r="G172" s="185"/>
      <c r="H172" s="178">
        <v>2</v>
      </c>
      <c r="I172" s="179">
        <v>10</v>
      </c>
      <c r="J172" s="234"/>
      <c r="K172" s="158"/>
      <c r="L172" s="162"/>
      <c r="M172" s="430" t="s">
        <v>86</v>
      </c>
      <c r="N172" s="414" t="s">
        <v>80</v>
      </c>
    </row>
    <row r="173" spans="1:14" s="14" customFormat="1" ht="25.15" customHeight="1">
      <c r="A173" s="265" t="s">
        <v>154</v>
      </c>
      <c r="B173" s="64" t="s">
        <v>20</v>
      </c>
      <c r="C173" s="64"/>
      <c r="D173" s="64"/>
      <c r="E173" s="63" t="s">
        <v>31</v>
      </c>
      <c r="F173" s="186">
        <v>1</v>
      </c>
      <c r="G173" s="185"/>
      <c r="H173" s="178">
        <v>4</v>
      </c>
      <c r="I173" s="179">
        <v>10</v>
      </c>
      <c r="J173" s="234"/>
      <c r="K173" s="158"/>
      <c r="L173" s="162"/>
      <c r="M173" s="430" t="s">
        <v>86</v>
      </c>
      <c r="N173" s="414" t="s">
        <v>80</v>
      </c>
    </row>
    <row r="174" spans="1:14" s="14" customFormat="1" ht="25.15" customHeight="1" thickBot="1">
      <c r="A174" s="259" t="s">
        <v>64</v>
      </c>
      <c r="B174" s="56" t="s">
        <v>20</v>
      </c>
      <c r="C174" s="56"/>
      <c r="D174" s="56"/>
      <c r="E174" s="57" t="s">
        <v>31</v>
      </c>
      <c r="F174" s="107">
        <v>1</v>
      </c>
      <c r="G174" s="286"/>
      <c r="H174" s="287">
        <v>15</v>
      </c>
      <c r="I174" s="288"/>
      <c r="J174" s="132"/>
      <c r="K174" s="133"/>
      <c r="L174" s="136"/>
      <c r="M174" s="423" t="s">
        <v>43</v>
      </c>
      <c r="N174" s="422"/>
    </row>
    <row r="175" spans="1:14" s="14" customFormat="1" ht="25.15" customHeight="1">
      <c r="A175" s="285" t="s">
        <v>222</v>
      </c>
      <c r="B175" s="66" t="s">
        <v>20</v>
      </c>
      <c r="C175" s="66"/>
      <c r="D175" s="66"/>
      <c r="E175" s="66" t="s">
        <v>46</v>
      </c>
      <c r="F175" s="402">
        <v>10</v>
      </c>
      <c r="G175" s="403"/>
      <c r="H175" s="404"/>
      <c r="I175" s="405"/>
      <c r="J175" s="406"/>
      <c r="K175" s="407">
        <v>30</v>
      </c>
      <c r="L175" s="408"/>
      <c r="M175" s="431" t="s">
        <v>156</v>
      </c>
      <c r="N175" s="422"/>
    </row>
    <row r="176" spans="1:14" s="14" customFormat="1" ht="25.15" customHeight="1" thickBot="1">
      <c r="A176" s="409" t="s">
        <v>176</v>
      </c>
      <c r="B176" s="410" t="s">
        <v>20</v>
      </c>
      <c r="C176" s="410"/>
      <c r="D176" s="410">
        <v>510</v>
      </c>
      <c r="E176" s="410" t="s">
        <v>46</v>
      </c>
      <c r="F176" s="411">
        <v>20</v>
      </c>
      <c r="G176" s="48"/>
      <c r="H176" s="49"/>
      <c r="I176" s="50"/>
      <c r="J176" s="238"/>
      <c r="K176" s="239"/>
      <c r="L176" s="240"/>
      <c r="M176" s="432" t="s">
        <v>44</v>
      </c>
      <c r="N176" s="433"/>
    </row>
    <row r="177" spans="1:238" s="19" customFormat="1" ht="15" customHeight="1" thickBot="1">
      <c r="A177" s="566" t="s">
        <v>14</v>
      </c>
      <c r="B177" s="567"/>
      <c r="C177" s="568"/>
      <c r="D177" s="581">
        <f>SUM(D153:D176)</f>
        <v>510</v>
      </c>
      <c r="E177" s="547"/>
      <c r="F177" s="547">
        <f t="shared" ref="F177:L177" si="4">SUM(F153:F176)</f>
        <v>60</v>
      </c>
      <c r="G177" s="7">
        <f t="shared" si="4"/>
        <v>52</v>
      </c>
      <c r="H177" s="7">
        <f t="shared" si="4"/>
        <v>99</v>
      </c>
      <c r="I177" s="7">
        <f t="shared" si="4"/>
        <v>320</v>
      </c>
      <c r="J177" s="7">
        <f t="shared" si="4"/>
        <v>0</v>
      </c>
      <c r="K177" s="7">
        <f t="shared" si="4"/>
        <v>30</v>
      </c>
      <c r="L177" s="7">
        <f t="shared" si="4"/>
        <v>0</v>
      </c>
      <c r="M177" s="434"/>
      <c r="N177" s="435"/>
      <c r="O177" s="17"/>
      <c r="P177" s="17"/>
      <c r="Q177" s="17"/>
      <c r="R177" s="17"/>
      <c r="S177" s="17"/>
      <c r="T177" s="17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</row>
    <row r="178" spans="1:238" s="20" customFormat="1" ht="15" customHeight="1" thickBot="1">
      <c r="A178" s="578" t="s">
        <v>15</v>
      </c>
      <c r="B178" s="579"/>
      <c r="C178" s="580"/>
      <c r="D178" s="582"/>
      <c r="E178" s="548"/>
      <c r="F178" s="548"/>
      <c r="G178" s="551">
        <f>SUM(G177:L177)</f>
        <v>501</v>
      </c>
      <c r="H178" s="552"/>
      <c r="I178" s="552"/>
      <c r="J178" s="552"/>
      <c r="K178" s="552"/>
      <c r="L178" s="553"/>
      <c r="M178" s="26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</row>
    <row r="179" spans="1:238" s="12" customFormat="1" ht="15" customHeight="1">
      <c r="A179" s="10"/>
      <c r="B179" s="44"/>
      <c r="C179" s="45"/>
      <c r="D179" s="8"/>
      <c r="E179" s="8"/>
      <c r="F179" s="9"/>
      <c r="G179" s="8"/>
      <c r="H179" s="8"/>
      <c r="I179" s="8"/>
      <c r="J179" s="8"/>
      <c r="K179" s="8"/>
      <c r="L179" s="8"/>
      <c r="M179" s="28"/>
    </row>
    <row r="180" spans="1:238" ht="15" customHeight="1">
      <c r="A180" s="10" t="s">
        <v>22</v>
      </c>
      <c r="B180"/>
      <c r="C180" s="25"/>
      <c r="D180" s="8"/>
      <c r="E180" s="8"/>
      <c r="F180" s="9"/>
      <c r="G180" s="8"/>
      <c r="H180" s="8"/>
      <c r="I180" s="8"/>
      <c r="J180" s="8"/>
      <c r="K180" s="8"/>
      <c r="L180" s="8"/>
      <c r="M180" s="47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</row>
    <row r="181" spans="1:238" s="12" customFormat="1" ht="13.15" customHeight="1">
      <c r="A181" s="510" t="s">
        <v>206</v>
      </c>
      <c r="C181" s="511"/>
      <c r="D181" s="511"/>
      <c r="E181" s="511"/>
      <c r="F181" s="511"/>
      <c r="G181" s="511"/>
      <c r="H181" s="511"/>
      <c r="I181" s="511"/>
      <c r="J181" s="511"/>
      <c r="K181" s="511"/>
      <c r="L181" s="511"/>
      <c r="P181" s="509"/>
    </row>
    <row r="182" spans="1:238" ht="15" customHeight="1">
      <c r="A182" s="10" t="s">
        <v>21</v>
      </c>
      <c r="B182"/>
      <c r="C182" s="25"/>
      <c r="D182" s="8"/>
      <c r="E182" s="8"/>
      <c r="F182" s="9"/>
      <c r="G182" s="8"/>
      <c r="H182" s="8"/>
      <c r="I182" s="8"/>
      <c r="J182" s="8"/>
      <c r="K182" s="8"/>
      <c r="L182" s="8"/>
      <c r="M182" s="47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</row>
    <row r="183" spans="1:238" s="12" customFormat="1" ht="13.15" customHeight="1">
      <c r="A183" s="12" t="s">
        <v>207</v>
      </c>
      <c r="C183" s="511"/>
      <c r="D183" s="511"/>
      <c r="E183" s="511"/>
      <c r="F183" s="511"/>
      <c r="G183" s="511"/>
      <c r="H183" s="511"/>
      <c r="I183" s="511"/>
      <c r="J183" s="511"/>
      <c r="K183" s="511"/>
      <c r="L183" s="511"/>
      <c r="P183" s="509"/>
    </row>
    <row r="184" spans="1:238" s="12" customFormat="1" ht="13.15" customHeight="1">
      <c r="C184" s="511"/>
      <c r="D184" s="511"/>
      <c r="E184" s="511"/>
      <c r="F184" s="511"/>
      <c r="G184" s="511"/>
      <c r="H184" s="511"/>
      <c r="I184" s="511"/>
      <c r="J184" s="511"/>
      <c r="K184" s="511"/>
      <c r="L184" s="511"/>
      <c r="P184" s="509"/>
    </row>
    <row r="185" spans="1:238" s="12" customFormat="1" ht="13.15" customHeight="1" thickBot="1">
      <c r="A185" s="10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P185" s="509"/>
      <c r="Q185" s="10"/>
      <c r="R185" s="10"/>
      <c r="S185" s="10"/>
      <c r="T185" s="10"/>
      <c r="U185" s="10"/>
      <c r="V185" s="10"/>
      <c r="W185" s="10"/>
    </row>
    <row r="186" spans="1:238" s="11" customFormat="1" ht="15" customHeight="1" thickBot="1">
      <c r="A186" s="597" t="s">
        <v>187</v>
      </c>
      <c r="B186" s="598"/>
      <c r="C186" s="598"/>
      <c r="D186" s="598"/>
      <c r="E186" s="598"/>
      <c r="F186" s="598"/>
      <c r="G186" s="598"/>
      <c r="H186" s="598"/>
      <c r="I186" s="598"/>
      <c r="J186" s="598"/>
      <c r="K186" s="599"/>
      <c r="L186" s="436"/>
      <c r="M186" s="47"/>
    </row>
    <row r="187" spans="1:238" s="11" customFormat="1" ht="15" customHeight="1">
      <c r="A187" s="437"/>
      <c r="B187" s="600" t="s">
        <v>188</v>
      </c>
      <c r="C187" s="601"/>
      <c r="D187" s="601"/>
      <c r="E187" s="601"/>
      <c r="F187" s="602"/>
      <c r="G187" s="600" t="s">
        <v>189</v>
      </c>
      <c r="H187" s="601"/>
      <c r="I187" s="601"/>
      <c r="J187" s="601"/>
      <c r="K187" s="602"/>
      <c r="L187" s="436"/>
      <c r="M187" s="47"/>
    </row>
    <row r="188" spans="1:238" s="11" customFormat="1" ht="15" customHeight="1" thickBot="1">
      <c r="A188" s="438"/>
      <c r="B188" s="439" t="s">
        <v>208</v>
      </c>
      <c r="C188" s="440" t="s">
        <v>190</v>
      </c>
      <c r="D188" s="441" t="s">
        <v>191</v>
      </c>
      <c r="E188" s="441" t="s">
        <v>192</v>
      </c>
      <c r="F188" s="442" t="s">
        <v>192</v>
      </c>
      <c r="G188" s="439" t="s">
        <v>208</v>
      </c>
      <c r="H188" s="441" t="s">
        <v>190</v>
      </c>
      <c r="I188" s="441" t="s">
        <v>191</v>
      </c>
      <c r="J188" s="441" t="s">
        <v>193</v>
      </c>
      <c r="K188" s="442" t="s">
        <v>193</v>
      </c>
      <c r="L188" s="443"/>
      <c r="M188" s="47"/>
    </row>
    <row r="189" spans="1:238" s="11" customFormat="1" ht="15" customHeight="1">
      <c r="A189" s="444" t="s">
        <v>194</v>
      </c>
      <c r="B189" s="445">
        <f>SUM(F8:F27)</f>
        <v>30</v>
      </c>
      <c r="C189" s="446">
        <v>0</v>
      </c>
      <c r="D189" s="446">
        <v>0</v>
      </c>
      <c r="E189" s="447">
        <f>SUM(B189:D189)</f>
        <v>30</v>
      </c>
      <c r="F189" s="603">
        <f>SUM(E189:E190)</f>
        <v>60</v>
      </c>
      <c r="G189" s="448">
        <f>SUM(G8:I27)</f>
        <v>515</v>
      </c>
      <c r="H189" s="446">
        <v>0</v>
      </c>
      <c r="I189" s="446">
        <v>0</v>
      </c>
      <c r="J189" s="447">
        <f t="shared" ref="J189:J198" si="5">SUM(G189:I189)</f>
        <v>515</v>
      </c>
      <c r="K189" s="603">
        <f>SUM(J189:J190)</f>
        <v>1070</v>
      </c>
      <c r="L189" s="443"/>
      <c r="M189" s="47"/>
    </row>
    <row r="190" spans="1:238" s="11" customFormat="1" ht="15" customHeight="1" thickBot="1">
      <c r="A190" s="449" t="s">
        <v>195</v>
      </c>
      <c r="B190" s="450">
        <f>SUM(F28:F41)</f>
        <v>25</v>
      </c>
      <c r="C190" s="451">
        <v>0</v>
      </c>
      <c r="D190" s="451">
        <v>5</v>
      </c>
      <c r="E190" s="452">
        <f t="shared" ref="E190:E198" si="6">SUM(B190:D190)</f>
        <v>30</v>
      </c>
      <c r="F190" s="604"/>
      <c r="G190" s="453">
        <f>SUM(J28:L42)</f>
        <v>405</v>
      </c>
      <c r="H190" s="451">
        <v>0</v>
      </c>
      <c r="I190" s="451">
        <v>150</v>
      </c>
      <c r="J190" s="452">
        <f t="shared" si="5"/>
        <v>555</v>
      </c>
      <c r="K190" s="604"/>
      <c r="L190" s="443"/>
      <c r="M190" s="47"/>
    </row>
    <row r="191" spans="1:238" s="11" customFormat="1" ht="15" customHeight="1">
      <c r="A191" s="454" t="s">
        <v>196</v>
      </c>
      <c r="B191" s="455">
        <f>SUM(F46:F61)</f>
        <v>29</v>
      </c>
      <c r="C191" s="456">
        <v>1</v>
      </c>
      <c r="D191" s="456">
        <v>0</v>
      </c>
      <c r="E191" s="457">
        <f t="shared" si="6"/>
        <v>30</v>
      </c>
      <c r="F191" s="609">
        <f>SUM(E191:E192)</f>
        <v>60</v>
      </c>
      <c r="G191" s="458">
        <f>SUM(G46:I61)</f>
        <v>457</v>
      </c>
      <c r="H191" s="456">
        <v>15</v>
      </c>
      <c r="I191" s="456">
        <v>0</v>
      </c>
      <c r="J191" s="459">
        <f t="shared" si="5"/>
        <v>472</v>
      </c>
      <c r="K191" s="609">
        <f>SUM(J191:J192)</f>
        <v>1071</v>
      </c>
      <c r="L191" s="443"/>
      <c r="M191" s="47"/>
    </row>
    <row r="192" spans="1:238" s="11" customFormat="1" ht="15" customHeight="1" thickBot="1">
      <c r="A192" s="460" t="s">
        <v>197</v>
      </c>
      <c r="B192" s="461">
        <f>SUM(F62:F72)</f>
        <v>19</v>
      </c>
      <c r="C192" s="462">
        <v>0</v>
      </c>
      <c r="D192" s="462">
        <v>11</v>
      </c>
      <c r="E192" s="463">
        <f t="shared" si="6"/>
        <v>30</v>
      </c>
      <c r="F192" s="610"/>
      <c r="G192" s="464">
        <f>SUM(J62:L73)</f>
        <v>299</v>
      </c>
      <c r="H192" s="462">
        <v>0</v>
      </c>
      <c r="I192" s="462">
        <v>300</v>
      </c>
      <c r="J192" s="463">
        <f t="shared" si="5"/>
        <v>599</v>
      </c>
      <c r="K192" s="610"/>
      <c r="L192" s="443"/>
      <c r="M192" s="47"/>
    </row>
    <row r="193" spans="1:13" s="11" customFormat="1" ht="15" customHeight="1">
      <c r="A193" s="465" t="s">
        <v>198</v>
      </c>
      <c r="B193" s="466">
        <f>SUM(F77:F93)</f>
        <v>23</v>
      </c>
      <c r="C193" s="467">
        <v>2</v>
      </c>
      <c r="D193" s="467">
        <v>4</v>
      </c>
      <c r="E193" s="468">
        <f t="shared" si="6"/>
        <v>29</v>
      </c>
      <c r="F193" s="611">
        <f>SUM(E193:E194)</f>
        <v>60</v>
      </c>
      <c r="G193" s="469">
        <f>SUM(G77:I94)</f>
        <v>315</v>
      </c>
      <c r="H193" s="467">
        <v>15</v>
      </c>
      <c r="I193" s="467">
        <v>100</v>
      </c>
      <c r="J193" s="470">
        <f t="shared" si="5"/>
        <v>430</v>
      </c>
      <c r="K193" s="611">
        <f>SUM(J193:J194)</f>
        <v>1061</v>
      </c>
      <c r="L193" s="443"/>
      <c r="M193" s="47"/>
    </row>
    <row r="194" spans="1:13" s="11" customFormat="1" ht="15" customHeight="1" thickBot="1">
      <c r="A194" s="471" t="s">
        <v>199</v>
      </c>
      <c r="B194" s="472">
        <f>SUM(F95:F110)</f>
        <v>24</v>
      </c>
      <c r="C194" s="473">
        <v>0</v>
      </c>
      <c r="D194" s="473">
        <v>7</v>
      </c>
      <c r="E194" s="474">
        <f t="shared" si="6"/>
        <v>31</v>
      </c>
      <c r="F194" s="612"/>
      <c r="G194" s="475">
        <f>SUM(J95:L111)</f>
        <v>431</v>
      </c>
      <c r="H194" s="473">
        <v>0</v>
      </c>
      <c r="I194" s="473">
        <v>200</v>
      </c>
      <c r="J194" s="474">
        <f t="shared" si="5"/>
        <v>631</v>
      </c>
      <c r="K194" s="612"/>
      <c r="L194" s="443"/>
      <c r="M194" s="47"/>
    </row>
    <row r="195" spans="1:13" s="11" customFormat="1" ht="15" customHeight="1">
      <c r="A195" s="476" t="s">
        <v>200</v>
      </c>
      <c r="B195" s="477">
        <f>SUM(F114:F131)</f>
        <v>26</v>
      </c>
      <c r="C195" s="478">
        <v>0</v>
      </c>
      <c r="D195" s="478">
        <v>4</v>
      </c>
      <c r="E195" s="479">
        <f t="shared" si="6"/>
        <v>30</v>
      </c>
      <c r="F195" s="613">
        <f>SUM(E195:E196)</f>
        <v>60</v>
      </c>
      <c r="G195" s="480">
        <f>SUM(G114:I132)</f>
        <v>406</v>
      </c>
      <c r="H195" s="478">
        <v>0</v>
      </c>
      <c r="I195" s="478">
        <v>100</v>
      </c>
      <c r="J195" s="481">
        <f t="shared" si="5"/>
        <v>506</v>
      </c>
      <c r="K195" s="613">
        <f>SUM(J195:J196)</f>
        <v>1032</v>
      </c>
      <c r="L195" s="443"/>
      <c r="M195" s="47"/>
    </row>
    <row r="196" spans="1:13" s="11" customFormat="1" ht="15" customHeight="1" thickBot="1">
      <c r="A196" s="482" t="s">
        <v>201</v>
      </c>
      <c r="B196" s="483">
        <f>SUM(F133:F149)</f>
        <v>23</v>
      </c>
      <c r="C196" s="484">
        <v>0</v>
      </c>
      <c r="D196" s="484">
        <v>7</v>
      </c>
      <c r="E196" s="485">
        <f t="shared" si="6"/>
        <v>30</v>
      </c>
      <c r="F196" s="614"/>
      <c r="G196" s="486">
        <f>SUM(J133:L150)</f>
        <v>326</v>
      </c>
      <c r="H196" s="484">
        <v>0</v>
      </c>
      <c r="I196" s="484">
        <v>200</v>
      </c>
      <c r="J196" s="485">
        <f t="shared" si="5"/>
        <v>526</v>
      </c>
      <c r="K196" s="614"/>
      <c r="L196" s="443"/>
      <c r="M196" s="47"/>
    </row>
    <row r="197" spans="1:13" s="11" customFormat="1" ht="15" customHeight="1">
      <c r="A197" s="487" t="s">
        <v>202</v>
      </c>
      <c r="B197" s="488">
        <f>SUM(F153:F174)</f>
        <v>30</v>
      </c>
      <c r="C197" s="489">
        <v>0</v>
      </c>
      <c r="D197" s="489">
        <v>0</v>
      </c>
      <c r="E197" s="490">
        <f t="shared" si="6"/>
        <v>30</v>
      </c>
      <c r="F197" s="605">
        <f>SUM(E197:E198)</f>
        <v>60</v>
      </c>
      <c r="G197" s="491">
        <f>SUM(G153:I174)</f>
        <v>471</v>
      </c>
      <c r="H197" s="489">
        <v>0</v>
      </c>
      <c r="I197" s="489">
        <v>0</v>
      </c>
      <c r="J197" s="492">
        <f t="shared" si="5"/>
        <v>471</v>
      </c>
      <c r="K197" s="605">
        <f>SUM(J197:J198)</f>
        <v>1011</v>
      </c>
      <c r="L197" s="443"/>
      <c r="M197" s="47"/>
    </row>
    <row r="198" spans="1:13" s="11" customFormat="1" ht="15" customHeight="1" thickBot="1">
      <c r="A198" s="493" t="s">
        <v>203</v>
      </c>
      <c r="B198" s="494">
        <f>SUM(F175)</f>
        <v>10</v>
      </c>
      <c r="C198" s="495">
        <v>0</v>
      </c>
      <c r="D198" s="495">
        <v>20</v>
      </c>
      <c r="E198" s="492">
        <f t="shared" si="6"/>
        <v>30</v>
      </c>
      <c r="F198" s="606"/>
      <c r="G198" s="496">
        <f>SUM(J175:L176)</f>
        <v>30</v>
      </c>
      <c r="H198" s="495">
        <v>0</v>
      </c>
      <c r="I198" s="495">
        <v>510</v>
      </c>
      <c r="J198" s="497">
        <f t="shared" si="5"/>
        <v>540</v>
      </c>
      <c r="K198" s="606"/>
      <c r="L198" s="443"/>
      <c r="M198" s="47"/>
    </row>
    <row r="199" spans="1:13" s="11" customFormat="1" ht="15" customHeight="1">
      <c r="A199" s="498" t="s">
        <v>204</v>
      </c>
      <c r="B199" s="499">
        <f>SUM(B189:B198)</f>
        <v>239</v>
      </c>
      <c r="C199" s="499">
        <f>SUM(C189:C198)</f>
        <v>3</v>
      </c>
      <c r="D199" s="499">
        <f>SUM(D189:D198)</f>
        <v>58</v>
      </c>
      <c r="E199" s="499">
        <f>SUM(E189:E198)</f>
        <v>300</v>
      </c>
      <c r="F199" s="500"/>
      <c r="G199" s="501">
        <f>SUM(G189:G198)</f>
        <v>3655</v>
      </c>
      <c r="H199" s="502">
        <f>SUM(H189:H198)</f>
        <v>30</v>
      </c>
      <c r="I199" s="502">
        <f>SUM(I189:I198)</f>
        <v>1560</v>
      </c>
      <c r="J199" s="502">
        <f>SUM(J189:J198)</f>
        <v>5245</v>
      </c>
      <c r="K199" s="500"/>
      <c r="L199" s="443"/>
      <c r="M199" s="47"/>
    </row>
    <row r="200" spans="1:13" s="11" customFormat="1" ht="15" customHeight="1" thickBot="1">
      <c r="A200" s="503" t="s">
        <v>205</v>
      </c>
      <c r="B200" s="504"/>
      <c r="C200" s="505"/>
      <c r="D200" s="506"/>
      <c r="E200" s="507"/>
      <c r="F200" s="508">
        <f>SUM(F189:F198)</f>
        <v>300</v>
      </c>
      <c r="G200" s="607">
        <f>SUM(G189:H198)</f>
        <v>3685</v>
      </c>
      <c r="H200" s="608"/>
      <c r="I200" s="513">
        <f>SUM(I189:I198)</f>
        <v>1560</v>
      </c>
      <c r="J200" s="512"/>
      <c r="K200" s="508">
        <f>SUM(K189:K198)</f>
        <v>5245</v>
      </c>
      <c r="L200" s="436"/>
      <c r="M200" s="47"/>
    </row>
  </sheetData>
  <mergeCells count="56">
    <mergeCell ref="F1:N4"/>
    <mergeCell ref="F197:F198"/>
    <mergeCell ref="K197:K198"/>
    <mergeCell ref="G200:H200"/>
    <mergeCell ref="F191:F192"/>
    <mergeCell ref="K191:K192"/>
    <mergeCell ref="F193:F194"/>
    <mergeCell ref="K193:K194"/>
    <mergeCell ref="F195:F196"/>
    <mergeCell ref="K195:K196"/>
    <mergeCell ref="A186:K186"/>
    <mergeCell ref="B187:F187"/>
    <mergeCell ref="G187:K187"/>
    <mergeCell ref="F189:F190"/>
    <mergeCell ref="K189:K190"/>
    <mergeCell ref="A178:C178"/>
    <mergeCell ref="D177:D178"/>
    <mergeCell ref="G152:L152"/>
    <mergeCell ref="A5:A6"/>
    <mergeCell ref="B5:B6"/>
    <mergeCell ref="D5:D6"/>
    <mergeCell ref="F43:F44"/>
    <mergeCell ref="G44:L44"/>
    <mergeCell ref="A44:C44"/>
    <mergeCell ref="J5:L5"/>
    <mergeCell ref="A7:L7"/>
    <mergeCell ref="F5:F6"/>
    <mergeCell ref="E5:E6"/>
    <mergeCell ref="D43:D44"/>
    <mergeCell ref="C5:C6"/>
    <mergeCell ref="A43:C43"/>
    <mergeCell ref="E43:E44"/>
    <mergeCell ref="G5:I5"/>
    <mergeCell ref="E177:E178"/>
    <mergeCell ref="E151:E152"/>
    <mergeCell ref="E74:E75"/>
    <mergeCell ref="A177:C177"/>
    <mergeCell ref="D112:D113"/>
    <mergeCell ref="E112:E113"/>
    <mergeCell ref="A112:C112"/>
    <mergeCell ref="A113:C113"/>
    <mergeCell ref="A151:C151"/>
    <mergeCell ref="A152:C152"/>
    <mergeCell ref="D151:D152"/>
    <mergeCell ref="A74:C74"/>
    <mergeCell ref="A75:C75"/>
    <mergeCell ref="D74:D75"/>
    <mergeCell ref="M6:M7"/>
    <mergeCell ref="N6:N7"/>
    <mergeCell ref="F177:F178"/>
    <mergeCell ref="F74:F75"/>
    <mergeCell ref="G178:L178"/>
    <mergeCell ref="G75:L75"/>
    <mergeCell ref="F112:F113"/>
    <mergeCell ref="G113:L113"/>
    <mergeCell ref="F151:F152"/>
  </mergeCells>
  <phoneticPr fontId="9" type="noConversion"/>
  <pageMargins left="0.51181102362204722" right="0.51181102362204722" top="0.55118110236220474" bottom="0.55118110236220474" header="0.31496062992125984" footer="0.31496062992125984"/>
  <pageSetup paperSize="9" scale="70" orientation="landscape" r:id="rId1"/>
  <rowBreaks count="8" manualBreakCount="8">
    <brk id="27" max="13" man="1"/>
    <brk id="44" max="13" man="1"/>
    <brk id="75" max="13" man="1"/>
    <brk id="94" max="13" man="1"/>
    <brk id="113" max="13" man="1"/>
    <brk id="132" max="13" man="1"/>
    <brk id="158" max="13" man="1"/>
    <brk id="185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591F3222A9234CA8B97644B0635AA0" ma:contentTypeVersion="2" ma:contentTypeDescription="Utwórz nowy dokument." ma:contentTypeScope="" ma:versionID="d44a57dc53d865e30d93af4010938b33">
  <xsd:schema xmlns:xsd="http://www.w3.org/2001/XMLSchema" xmlns:xs="http://www.w3.org/2001/XMLSchema" xmlns:p="http://schemas.microsoft.com/office/2006/metadata/properties" xmlns:ns2="3d4f17fd-a808-4cb0-8a03-ddf5f7873100" targetNamespace="http://schemas.microsoft.com/office/2006/metadata/properties" ma:root="true" ma:fieldsID="53cf2a73763821d03cc59f7c3b30c4e6" ns2:_="">
    <xsd:import namespace="3d4f17fd-a808-4cb0-8a03-ddf5f78731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f17fd-a808-4cb0-8a03-ddf5f7873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5A07CF-E706-4E19-AF5D-64CCA4B8AB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6665A0-90C7-4BEC-A90F-D4907123CA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BCDB17-D648-426E-944F-1A346C79F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f17fd-a808-4cb0-8a03-ddf5f7873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DM-PY</vt:lpstr>
      <vt:lpstr>'DM-PY'!Obszar_wydruku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Zalacznik_2_do_Uchwaly_520_2023</dc:title>
  <dc:subject/>
  <dc:creator>Artur Szalon</dc:creator>
  <cp:keywords/>
  <dc:description/>
  <cp:lastModifiedBy>Monika MS. Sawicka</cp:lastModifiedBy>
  <cp:revision/>
  <cp:lastPrinted>2023-03-23T12:19:24Z</cp:lastPrinted>
  <dcterms:created xsi:type="dcterms:W3CDTF">2012-06-21T13:13:19Z</dcterms:created>
  <dcterms:modified xsi:type="dcterms:W3CDTF">2023-03-23T12:20:10Z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0x01010049591F3222A9234CA8B97644B0635AA0</vt:lpwstr>
  </property>
</Properties>
</file>