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160" windowHeight="8655" firstSheet="1" activeTab="1"/>
  </bookViews>
  <sheets>
    <sheet name="Raport zgodności" sheetId="2" state="hidden" r:id="rId1"/>
    <sheet name="Arkusz2" sheetId="4" r:id="rId2"/>
  </sheets>
  <definedNames>
    <definedName name="_xlnm._FilterDatabase" localSheetId="1" hidden="1">Arkusz2!$A$1:$N$26</definedName>
  </definedNames>
  <calcPr calcId="145621"/>
  <fileRecoveryPr autoRecover="0"/>
</workbook>
</file>

<file path=xl/calcChain.xml><?xml version="1.0" encoding="utf-8"?>
<calcChain xmlns="http://schemas.openxmlformats.org/spreadsheetml/2006/main">
  <c r="F34" i="4" l="1"/>
  <c r="H32" i="4" l="1"/>
  <c r="G32" i="4"/>
  <c r="G33" i="4" l="1"/>
  <c r="L32" i="4"/>
  <c r="K32" i="4"/>
  <c r="J32" i="4"/>
  <c r="I32" i="4"/>
  <c r="K33" i="4" l="1"/>
  <c r="I33" i="4"/>
  <c r="G34" i="4" l="1"/>
</calcChain>
</file>

<file path=xl/sharedStrings.xml><?xml version="1.0" encoding="utf-8"?>
<sst xmlns="http://schemas.openxmlformats.org/spreadsheetml/2006/main" count="147" uniqueCount="98">
  <si>
    <t>Pełna nazwa przedmiotu</t>
  </si>
  <si>
    <t>Podstawy teoretyczno-metodyczne terapii pedagogicznej</t>
  </si>
  <si>
    <t>Kod jednostki</t>
  </si>
  <si>
    <t>ćw.</t>
  </si>
  <si>
    <t>Metodyka nauczania czytania i pisania</t>
  </si>
  <si>
    <t>Wykładowcy</t>
  </si>
  <si>
    <t>Koordynator</t>
  </si>
  <si>
    <t>RAZEM</t>
  </si>
  <si>
    <t>ŁĄCZNIE Z PRAKTYKAMI</t>
  </si>
  <si>
    <t>Kod w USOS</t>
  </si>
  <si>
    <t>Łączny wymiar  godzin</t>
  </si>
  <si>
    <t>Forma zaliczenia</t>
  </si>
  <si>
    <t>Liczba punktów ECTS</t>
  </si>
  <si>
    <t>Forma zajęć i liczba godzin</t>
  </si>
  <si>
    <t>Sem. I</t>
  </si>
  <si>
    <t>Sem. II</t>
  </si>
  <si>
    <t>Sem. III</t>
  </si>
  <si>
    <t>wyk.</t>
  </si>
  <si>
    <t>Przedmioty obowiązkowe-moduł specjalnościowy</t>
  </si>
  <si>
    <t>ZAL</t>
  </si>
  <si>
    <t>EGZ</t>
  </si>
  <si>
    <t>w semestrze:</t>
  </si>
  <si>
    <t>Kierunek: PEDAGOGIKA SPECJALNA (PC)</t>
  </si>
  <si>
    <t>Neuropsychologiczne aspekty funkcjonowania ucznia ze SPED</t>
  </si>
  <si>
    <t>Logopedyczne aspekty trudności szkolnych</t>
  </si>
  <si>
    <t>Agnieszka Dłużniewska, dr</t>
  </si>
  <si>
    <t>Metody pracy z uczniem ze specyficznymi trudnościami w uczeniu się matematyki</t>
  </si>
  <si>
    <t>Metody pracy z uczniem ze specyficznymi trudnościami w czytaniu i pisaniu</t>
  </si>
  <si>
    <t>Diagnoza specyficznych trudności w praktyce poradni psychologiczno pedagogicznej (PP-P)</t>
  </si>
  <si>
    <t>ZO</t>
  </si>
  <si>
    <t>Izabella Kucharczyk, dr</t>
  </si>
  <si>
    <t>Internet_ECTS_TPE4.xls — raport zgodności</t>
  </si>
  <si>
    <t>Uruchom na: 2012-06-22 12:44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</si>
  <si>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</si>
  <si>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</si>
  <si>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</si>
  <si>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</si>
  <si>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SP-PTM</t>
  </si>
  <si>
    <t>SP-MNC</t>
  </si>
  <si>
    <t>SP-DRP</t>
  </si>
  <si>
    <t>SP-MPM</t>
  </si>
  <si>
    <t>SP-MPZ</t>
  </si>
  <si>
    <t>Diagnoza i wspomaganie rozwoju poznawczego dziecka w wieku przedszkolnym</t>
  </si>
  <si>
    <t>Praktyka asystencka (10-szkoła i/lub10- poradnia)</t>
  </si>
  <si>
    <t>SP-LAS1</t>
  </si>
  <si>
    <t>SP-MPK1</t>
  </si>
  <si>
    <t>SP-DST1</t>
  </si>
  <si>
    <t>Metodyka pracy korekcyjno-kompensacyjnej</t>
  </si>
  <si>
    <t>Maria Galewicz, mgr</t>
  </si>
  <si>
    <t>Danuta Al-Khamisy, dr</t>
  </si>
  <si>
    <t>Hubert Iwanicki, dr</t>
  </si>
  <si>
    <t>Elementy pedagogiki specjalnej</t>
  </si>
  <si>
    <t>Danuta Emiluta-Rozya, dr</t>
  </si>
  <si>
    <t>Ewa M. Kulesza, dr hab., prof. APS</t>
  </si>
  <si>
    <t>Hospitacje zajęć korekcyjno - kompensacyjnych (praktyka)</t>
  </si>
  <si>
    <t>Praktyka pedagogiczna  (15-szkoła, 15-poradnia, 20-placówka WWR)</t>
  </si>
  <si>
    <t>Praktyka asystencko-pedagogiczna (10-szkoła i/lub 10-poradnia, 20-placówka WWR)</t>
  </si>
  <si>
    <t>SP-NAF1</t>
  </si>
  <si>
    <t>SP-ESP</t>
  </si>
  <si>
    <t>SP-HZK1</t>
  </si>
  <si>
    <t>SP-P-TPWb</t>
  </si>
  <si>
    <t>SP-P-TPWc</t>
  </si>
  <si>
    <t>SP-P-TPWd</t>
  </si>
  <si>
    <t>Danuta Al-Khamisy,dr</t>
  </si>
  <si>
    <t>Metodyka edukacji matematycznej</t>
  </si>
  <si>
    <t>Ewa Stolarczyk, mgr; Małgorzata Sobieszczańska, mgr</t>
  </si>
  <si>
    <t>Urszula Gosk, dr</t>
  </si>
  <si>
    <t>Rozwijanie umiejętności poznawczych u uczniów ze specyficznymi trudnościami w uczeniu się</t>
  </si>
  <si>
    <t xml:space="preserve">Kamil kuracki </t>
  </si>
  <si>
    <t>Urszula Gosk,dr; Iwona Grymuła, mgr</t>
  </si>
  <si>
    <t>Edyta Gruszczyk-Kolczyńska  prof. zw. (5); Iwona Grymuła, mgr</t>
  </si>
  <si>
    <t>Urszula Gosk, dr (10); Ewa Kujawa, mgr (5+10)</t>
  </si>
  <si>
    <t xml:space="preserve">Marta Bogdanowicz, prof..zw. (10),  Agnieszka Dłużniewska, dr </t>
  </si>
  <si>
    <t>Barbara Marcinkowska, dr hab. (10); Agnieszka Dłużniewska, dr (10); Izabella Kucharczyk,dr (10);  Al-Khamisy Danuta, dr (15); autyzm, Głowacki mgr  (15);  Maciatek mgr (10); Barbara Sokołowska, mgr (15);</t>
  </si>
  <si>
    <t>STUDIA PODYPLOMOWE,  NIESTACJONARNE: Terapia Pedagogiczna z wczesnym wspomaganiem rozwoju (ZP-TPW-6)</t>
  </si>
  <si>
    <t>SP-MMA2</t>
  </si>
  <si>
    <t xml:space="preserve">Kamil Kuracki </t>
  </si>
  <si>
    <t>czas trwania:01.10.2018 do 31.03.2020</t>
  </si>
  <si>
    <t>termin rozpoczęcia: 01.10.2018</t>
  </si>
  <si>
    <t>zamknięcie protokołów: 15.03.2020</t>
  </si>
  <si>
    <t>2018/2020</t>
  </si>
  <si>
    <t>SP-RUP</t>
  </si>
  <si>
    <t>specjalność: TERAPIA PEDAGOGICZNA Z WCZESNYM WSPOMAGANIEM ROZWOJU (ZP-TPW-6)</t>
  </si>
  <si>
    <t>Diagnoza ucznia ze specyficznymi trudnościami w uczeniu się (szkoła) - 1</t>
  </si>
  <si>
    <t>Diagnoza ucznia ze specyficznymi trudnościami w uczeniu się (szkoła) - 2</t>
  </si>
  <si>
    <t>Diagnoza i terapia dzieci objętych wczesnym wspomaganiem rozwoju - 1</t>
  </si>
  <si>
    <t>Diagnoza i terapia dzieci objętych wczesnym wspomaganiem rozwoju - 2</t>
  </si>
  <si>
    <t>Diagnoza i terapia dzieci objętych wczesnym wspomaganiem rozwoju - 3</t>
  </si>
  <si>
    <t>Seminarium-1</t>
  </si>
  <si>
    <t>Seminarium-2</t>
  </si>
  <si>
    <t>SP-DUSa</t>
  </si>
  <si>
    <t>SP-DUSb</t>
  </si>
  <si>
    <t>SP-DTDa</t>
  </si>
  <si>
    <t>SP-DTDb</t>
  </si>
  <si>
    <t>SP-DTDc</t>
  </si>
  <si>
    <t>SP-S-TPWa</t>
  </si>
  <si>
    <t>SP-S-TPWb</t>
  </si>
  <si>
    <t>Zał nr 1 do Uchwały Senatu nr 139/2019 z dnia 20 marca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</si>
</sst>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;[Red]#,##0.00\ &quot;zł&quot;"/>
  </numFmts>
  <fonts count="6" x14ac:knownFonts="1">
    <font>
      <sz val="10"/>
      <name val="Arial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0" xfId="1" applyFont="1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1" applyFont="1" applyFill="1" applyBorder="1" applyAlignment="1"/>
    <xf numFmtId="0" fontId="4" fillId="0" borderId="0" xfId="1" applyFont="1" applyFill="1"/>
    <xf numFmtId="0" fontId="3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wrapText="1"/>
    </xf>
    <xf numFmtId="0" fontId="3" fillId="0" borderId="2" xfId="0" applyNumberFormat="1" applyFont="1" applyBorder="1"/>
    <xf numFmtId="0" fontId="3" fillId="0" borderId="0" xfId="1" applyFont="1"/>
    <xf numFmtId="0" fontId="4" fillId="0" borderId="0" xfId="1" applyFont="1" applyAlignment="1">
      <alignment horizontal="center"/>
    </xf>
    <xf numFmtId="164" fontId="4" fillId="0" borderId="0" xfId="1" applyNumberFormat="1" applyFont="1"/>
    <xf numFmtId="0" fontId="4" fillId="0" borderId="1" xfId="0" applyFont="1" applyFill="1" applyBorder="1" applyAlignment="1">
      <alignment horizontal="left"/>
    </xf>
    <xf numFmtId="0" fontId="4" fillId="0" borderId="1" xfId="1" applyFont="1" applyFill="1" applyBorder="1" applyAlignment="1">
      <alignment vertical="center"/>
    </xf>
    <xf numFmtId="0" fontId="3" fillId="0" borderId="0" xfId="0" applyNumberFormat="1" applyFont="1" applyAlignment="1">
      <alignment horizontal="left" vertical="top" wrapText="1" shrinkToFi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 shrinkToFi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/>
    <xf numFmtId="164" fontId="4" fillId="0" borderId="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top" wrapText="1" shrinkToFit="1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4" fillId="0" borderId="0" xfId="0" applyNumberFormat="1" applyFont="1"/>
    <xf numFmtId="0" fontId="3" fillId="0" borderId="0" xfId="0" applyNumberFormat="1" applyFont="1" applyAlignment="1">
      <alignment horizontal="left" vertical="top" wrapText="1" shrinkToFit="1"/>
    </xf>
    <xf numFmtId="0" fontId="5" fillId="0" borderId="1" xfId="1" applyFont="1" applyFill="1" applyBorder="1"/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 shrinkToFi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3" fillId="0" borderId="9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left"/>
    </xf>
    <xf numFmtId="0" fontId="3" fillId="5" borderId="0" xfId="0" applyNumberFormat="1" applyFont="1" applyFill="1" applyAlignment="1">
      <alignment horizontal="left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5" borderId="11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5" borderId="1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PLAN_KOSZTORY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K7" sqref="K7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" t="s">
        <v>31</v>
      </c>
      <c r="C1" s="2"/>
      <c r="D1" s="7"/>
      <c r="E1" s="7"/>
    </row>
    <row r="2" spans="2:5" x14ac:dyDescent="0.2">
      <c r="B2" s="1" t="s">
        <v>32</v>
      </c>
      <c r="C2" s="2"/>
      <c r="D2" s="7"/>
      <c r="E2" s="7"/>
    </row>
    <row r="3" spans="2:5" x14ac:dyDescent="0.2">
      <c r="B3" s="3"/>
      <c r="C3" s="3"/>
      <c r="D3" s="8"/>
      <c r="E3" s="8"/>
    </row>
    <row r="4" spans="2:5" ht="51" x14ac:dyDescent="0.2">
      <c r="B4" s="4" t="s">
        <v>33</v>
      </c>
      <c r="C4" s="3"/>
      <c r="D4" s="8"/>
      <c r="E4" s="8"/>
    </row>
    <row r="5" spans="2:5" x14ac:dyDescent="0.2">
      <c r="B5" s="3"/>
      <c r="C5" s="3"/>
      <c r="D5" s="8"/>
      <c r="E5" s="8"/>
    </row>
    <row r="6" spans="2:5" ht="25.5" x14ac:dyDescent="0.2">
      <c r="B6" s="1" t="s">
        <v>34</v>
      </c>
      <c r="C6" s="2"/>
      <c r="D6" s="7"/>
      <c r="E6" s="9" t="s">
        <v>35</v>
      </c>
    </row>
    <row r="7" spans="2:5" ht="13.5" thickBot="1" x14ac:dyDescent="0.25">
      <c r="B7" s="3"/>
      <c r="C7" s="3"/>
      <c r="D7" s="8"/>
      <c r="E7" s="8"/>
    </row>
    <row r="8" spans="2:5" ht="39" thickBot="1" x14ac:dyDescent="0.25">
      <c r="B8" s="5" t="s">
        <v>36</v>
      </c>
      <c r="C8" s="6"/>
      <c r="D8" s="10"/>
      <c r="E8" s="11">
        <v>4</v>
      </c>
    </row>
    <row r="9" spans="2:5" x14ac:dyDescent="0.2">
      <c r="B9" s="3"/>
      <c r="C9" s="3"/>
      <c r="D9" s="8"/>
      <c r="E9" s="8"/>
    </row>
    <row r="10" spans="2:5" x14ac:dyDescent="0.2">
      <c r="B10" s="3"/>
      <c r="C10" s="3"/>
      <c r="D10" s="8"/>
      <c r="E1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zoomScaleNormal="100" workbookViewId="0">
      <selection activeCell="M3" sqref="M3"/>
    </sheetView>
  </sheetViews>
  <sheetFormatPr defaultColWidth="9.140625" defaultRowHeight="11.25" x14ac:dyDescent="0.2"/>
  <cols>
    <col min="1" max="1" width="9.140625" style="33" customWidth="1"/>
    <col min="2" max="2" width="64" style="21" customWidth="1"/>
    <col min="3" max="3" width="9.5703125" style="21" customWidth="1"/>
    <col min="4" max="4" width="7.7109375" style="34" customWidth="1"/>
    <col min="5" max="5" width="9.5703125" style="34" customWidth="1"/>
    <col min="6" max="6" width="9.140625" style="34" customWidth="1"/>
    <col min="7" max="7" width="5.7109375" style="35" customWidth="1"/>
    <col min="8" max="12" width="5.7109375" style="21" customWidth="1"/>
    <col min="13" max="13" width="65.140625" style="21" customWidth="1"/>
    <col min="14" max="14" width="27.140625" style="21" customWidth="1"/>
    <col min="15" max="15" width="20.5703125" style="21" customWidth="1"/>
    <col min="16" max="16384" width="9.140625" style="21"/>
  </cols>
  <sheetData>
    <row r="1" spans="1:14" s="12" customFormat="1" x14ac:dyDescent="0.2">
      <c r="A1" s="65" t="s">
        <v>22</v>
      </c>
      <c r="B1" s="65"/>
      <c r="D1" s="13"/>
      <c r="E1" s="13"/>
      <c r="F1" s="13"/>
    </row>
    <row r="2" spans="1:14" s="12" customFormat="1" ht="21" x14ac:dyDescent="0.2">
      <c r="A2" s="38"/>
      <c r="B2" s="50" t="s">
        <v>74</v>
      </c>
      <c r="D2" s="13"/>
      <c r="E2" s="13"/>
      <c r="F2" s="13"/>
    </row>
    <row r="3" spans="1:14" s="14" customFormat="1" x14ac:dyDescent="0.2">
      <c r="A3" s="66" t="s">
        <v>80</v>
      </c>
      <c r="B3" s="66"/>
      <c r="D3" s="15"/>
      <c r="E3" s="15"/>
      <c r="F3" s="15"/>
      <c r="M3" s="49" t="s">
        <v>97</v>
      </c>
    </row>
    <row r="4" spans="1:14" s="14" customFormat="1" ht="15" customHeight="1" x14ac:dyDescent="0.2">
      <c r="A4" s="67" t="s">
        <v>9</v>
      </c>
      <c r="B4" s="62" t="s">
        <v>0</v>
      </c>
      <c r="C4" s="62" t="s">
        <v>2</v>
      </c>
      <c r="D4" s="62" t="s">
        <v>10</v>
      </c>
      <c r="E4" s="62" t="s">
        <v>11</v>
      </c>
      <c r="F4" s="62" t="s">
        <v>12</v>
      </c>
      <c r="G4" s="82" t="s">
        <v>13</v>
      </c>
      <c r="H4" s="83"/>
      <c r="I4" s="83"/>
      <c r="J4" s="83"/>
      <c r="K4" s="83"/>
      <c r="L4" s="84"/>
    </row>
    <row r="5" spans="1:14" s="14" customFormat="1" x14ac:dyDescent="0.2">
      <c r="A5" s="68"/>
      <c r="B5" s="63"/>
      <c r="C5" s="63"/>
      <c r="D5" s="63"/>
      <c r="E5" s="63"/>
      <c r="F5" s="63"/>
      <c r="G5" s="82" t="s">
        <v>14</v>
      </c>
      <c r="H5" s="84"/>
      <c r="I5" s="82" t="s">
        <v>15</v>
      </c>
      <c r="J5" s="84"/>
      <c r="K5" s="82" t="s">
        <v>16</v>
      </c>
      <c r="L5" s="84"/>
      <c r="M5" s="70" t="s">
        <v>77</v>
      </c>
      <c r="N5" s="71"/>
    </row>
    <row r="6" spans="1:14" s="14" customFormat="1" x14ac:dyDescent="0.2">
      <c r="A6" s="69"/>
      <c r="B6" s="64"/>
      <c r="C6" s="64"/>
      <c r="D6" s="64"/>
      <c r="E6" s="64"/>
      <c r="F6" s="64"/>
      <c r="G6" s="16" t="s">
        <v>17</v>
      </c>
      <c r="H6" s="16" t="s">
        <v>3</v>
      </c>
      <c r="I6" s="16" t="s">
        <v>17</v>
      </c>
      <c r="J6" s="16" t="s">
        <v>3</v>
      </c>
      <c r="K6" s="16" t="s">
        <v>17</v>
      </c>
      <c r="L6" s="16" t="s">
        <v>3</v>
      </c>
      <c r="M6" s="70" t="s">
        <v>78</v>
      </c>
      <c r="N6" s="71"/>
    </row>
    <row r="7" spans="1:14" s="14" customFormat="1" ht="17.25" customHeight="1" x14ac:dyDescent="0.2">
      <c r="A7" s="72" t="s">
        <v>18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1:14" s="14" customFormat="1" ht="16.5" customHeight="1" x14ac:dyDescent="0.2">
      <c r="A8" s="75" t="s">
        <v>82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7"/>
      <c r="M8" s="17" t="s">
        <v>5</v>
      </c>
      <c r="N8" s="17" t="s">
        <v>6</v>
      </c>
    </row>
    <row r="9" spans="1:14" s="28" customFormat="1" ht="12.75" customHeight="1" x14ac:dyDescent="0.2">
      <c r="A9" s="25" t="s">
        <v>58</v>
      </c>
      <c r="B9" s="25" t="s">
        <v>51</v>
      </c>
      <c r="C9" s="20">
        <v>1002</v>
      </c>
      <c r="D9" s="20">
        <v>15</v>
      </c>
      <c r="E9" s="20" t="s">
        <v>29</v>
      </c>
      <c r="F9" s="20">
        <v>2</v>
      </c>
      <c r="G9" s="42">
        <v>10</v>
      </c>
      <c r="H9" s="20">
        <v>5</v>
      </c>
      <c r="I9" s="25"/>
      <c r="J9" s="25"/>
      <c r="K9" s="25"/>
      <c r="L9" s="25"/>
      <c r="M9" s="25" t="s">
        <v>50</v>
      </c>
      <c r="N9" s="37" t="s">
        <v>50</v>
      </c>
    </row>
    <row r="10" spans="1:14" s="28" customFormat="1" ht="12.75" customHeight="1" x14ac:dyDescent="0.2">
      <c r="A10" s="25" t="s">
        <v>37</v>
      </c>
      <c r="B10" s="22" t="s">
        <v>1</v>
      </c>
      <c r="C10" s="23">
        <v>1002</v>
      </c>
      <c r="D10" s="20">
        <v>10</v>
      </c>
      <c r="E10" s="20" t="s">
        <v>29</v>
      </c>
      <c r="F10" s="20">
        <v>2</v>
      </c>
      <c r="G10" s="24">
        <v>10</v>
      </c>
      <c r="H10" s="24"/>
      <c r="I10" s="24"/>
      <c r="J10" s="24"/>
      <c r="K10" s="24"/>
      <c r="L10" s="24"/>
      <c r="M10" s="25" t="s">
        <v>53</v>
      </c>
      <c r="N10" s="37" t="s">
        <v>53</v>
      </c>
    </row>
    <row r="11" spans="1:14" s="28" customFormat="1" ht="12.75" customHeight="1" x14ac:dyDescent="0.2">
      <c r="A11" s="25" t="s">
        <v>57</v>
      </c>
      <c r="B11" s="22" t="s">
        <v>23</v>
      </c>
      <c r="C11" s="23">
        <v>1002</v>
      </c>
      <c r="D11" s="20">
        <v>15</v>
      </c>
      <c r="E11" s="20" t="s">
        <v>20</v>
      </c>
      <c r="F11" s="20">
        <v>5</v>
      </c>
      <c r="G11" s="24">
        <v>10</v>
      </c>
      <c r="H11" s="24">
        <v>5</v>
      </c>
      <c r="I11" s="24"/>
      <c r="J11" s="24"/>
      <c r="K11" s="24"/>
      <c r="L11" s="24"/>
      <c r="M11" s="25" t="s">
        <v>30</v>
      </c>
      <c r="N11" s="37" t="s">
        <v>30</v>
      </c>
    </row>
    <row r="12" spans="1:14" s="28" customFormat="1" ht="12.75" customHeight="1" x14ac:dyDescent="0.2">
      <c r="A12" s="25" t="s">
        <v>44</v>
      </c>
      <c r="B12" s="26" t="s">
        <v>24</v>
      </c>
      <c r="C12" s="23">
        <v>1002</v>
      </c>
      <c r="D12" s="20">
        <v>10</v>
      </c>
      <c r="E12" s="20" t="s">
        <v>20</v>
      </c>
      <c r="F12" s="20">
        <v>4</v>
      </c>
      <c r="G12" s="24"/>
      <c r="H12" s="24"/>
      <c r="I12" s="24">
        <v>10</v>
      </c>
      <c r="J12" s="24">
        <v>5</v>
      </c>
      <c r="K12" s="24"/>
      <c r="L12" s="24"/>
      <c r="M12" s="25" t="s">
        <v>52</v>
      </c>
      <c r="N12" s="37" t="s">
        <v>52</v>
      </c>
    </row>
    <row r="13" spans="1:14" s="28" customFormat="1" ht="12.75" customHeight="1" x14ac:dyDescent="0.2">
      <c r="A13" s="25" t="s">
        <v>38</v>
      </c>
      <c r="B13" s="26" t="s">
        <v>4</v>
      </c>
      <c r="C13" s="23">
        <v>1002</v>
      </c>
      <c r="D13" s="20">
        <v>20</v>
      </c>
      <c r="E13" s="20" t="s">
        <v>20</v>
      </c>
      <c r="F13" s="20">
        <v>5</v>
      </c>
      <c r="G13" s="24">
        <v>10</v>
      </c>
      <c r="H13" s="24">
        <v>10</v>
      </c>
      <c r="I13" s="24"/>
      <c r="J13" s="24"/>
      <c r="K13" s="24"/>
      <c r="L13" s="24"/>
      <c r="M13" s="25" t="s">
        <v>49</v>
      </c>
      <c r="N13" s="37" t="s">
        <v>49</v>
      </c>
    </row>
    <row r="14" spans="1:14" s="28" customFormat="1" ht="12.75" customHeight="1" x14ac:dyDescent="0.2">
      <c r="A14" s="25" t="s">
        <v>75</v>
      </c>
      <c r="B14" s="26" t="s">
        <v>64</v>
      </c>
      <c r="C14" s="23">
        <v>1002</v>
      </c>
      <c r="D14" s="20">
        <v>20</v>
      </c>
      <c r="E14" s="20" t="s">
        <v>20</v>
      </c>
      <c r="F14" s="20">
        <v>5</v>
      </c>
      <c r="G14" s="24">
        <v>20</v>
      </c>
      <c r="H14" s="24"/>
      <c r="I14" s="24"/>
      <c r="J14" s="24"/>
      <c r="K14" s="24"/>
      <c r="L14" s="24"/>
      <c r="M14" s="25" t="s">
        <v>48</v>
      </c>
      <c r="N14" s="37" t="s">
        <v>49</v>
      </c>
    </row>
    <row r="15" spans="1:14" s="28" customFormat="1" ht="12.75" customHeight="1" x14ac:dyDescent="0.2">
      <c r="A15" s="25" t="s">
        <v>39</v>
      </c>
      <c r="B15" s="22" t="s">
        <v>42</v>
      </c>
      <c r="C15" s="23">
        <v>1002</v>
      </c>
      <c r="D15" s="20">
        <v>15</v>
      </c>
      <c r="E15" s="20" t="s">
        <v>29</v>
      </c>
      <c r="F15" s="20">
        <v>3</v>
      </c>
      <c r="G15" s="24"/>
      <c r="H15" s="24"/>
      <c r="I15" s="24"/>
      <c r="J15" s="24"/>
      <c r="K15" s="24">
        <v>10</v>
      </c>
      <c r="L15" s="24">
        <v>5</v>
      </c>
      <c r="M15" s="25" t="s">
        <v>53</v>
      </c>
      <c r="N15" s="37" t="s">
        <v>53</v>
      </c>
    </row>
    <row r="16" spans="1:14" s="28" customFormat="1" ht="12.75" customHeight="1" x14ac:dyDescent="0.2">
      <c r="A16" s="51" t="s">
        <v>90</v>
      </c>
      <c r="B16" s="52" t="s">
        <v>83</v>
      </c>
      <c r="C16" s="53">
        <v>1002</v>
      </c>
      <c r="D16" s="54">
        <v>15</v>
      </c>
      <c r="E16" s="54" t="s">
        <v>19</v>
      </c>
      <c r="F16" s="54">
        <v>3</v>
      </c>
      <c r="G16" s="55"/>
      <c r="H16" s="55">
        <v>15</v>
      </c>
      <c r="I16" s="55"/>
      <c r="J16" s="55"/>
      <c r="K16" s="55"/>
      <c r="L16" s="55"/>
      <c r="M16" s="51" t="s">
        <v>69</v>
      </c>
      <c r="N16" s="56" t="s">
        <v>66</v>
      </c>
    </row>
    <row r="17" spans="1:14" s="28" customFormat="1" ht="12.75" customHeight="1" x14ac:dyDescent="0.2">
      <c r="A17" s="51" t="s">
        <v>91</v>
      </c>
      <c r="B17" s="52" t="s">
        <v>84</v>
      </c>
      <c r="C17" s="53">
        <v>1002</v>
      </c>
      <c r="D17" s="54">
        <v>15</v>
      </c>
      <c r="E17" s="54" t="s">
        <v>20</v>
      </c>
      <c r="F17" s="54">
        <v>4</v>
      </c>
      <c r="G17" s="55"/>
      <c r="H17" s="55"/>
      <c r="I17" s="55"/>
      <c r="J17" s="55">
        <v>15</v>
      </c>
      <c r="K17" s="55"/>
      <c r="L17" s="55"/>
      <c r="M17" s="51" t="s">
        <v>69</v>
      </c>
      <c r="N17" s="56" t="s">
        <v>66</v>
      </c>
    </row>
    <row r="18" spans="1:14" s="28" customFormat="1" ht="12.75" customHeight="1" x14ac:dyDescent="0.2">
      <c r="A18" s="25" t="s">
        <v>40</v>
      </c>
      <c r="B18" s="27" t="s">
        <v>26</v>
      </c>
      <c r="C18" s="23">
        <v>1002</v>
      </c>
      <c r="D18" s="20">
        <v>20</v>
      </c>
      <c r="E18" s="20" t="s">
        <v>20</v>
      </c>
      <c r="F18" s="20">
        <v>5</v>
      </c>
      <c r="G18" s="24"/>
      <c r="H18" s="24"/>
      <c r="I18" s="24">
        <v>5</v>
      </c>
      <c r="J18" s="24">
        <v>15</v>
      </c>
      <c r="K18" s="24"/>
      <c r="L18" s="24"/>
      <c r="M18" s="25" t="s">
        <v>70</v>
      </c>
      <c r="N18" s="37" t="s">
        <v>49</v>
      </c>
    </row>
    <row r="19" spans="1:14" s="28" customFormat="1" ht="12.75" customHeight="1" x14ac:dyDescent="0.2">
      <c r="A19" s="25" t="s">
        <v>41</v>
      </c>
      <c r="B19" s="22" t="s">
        <v>27</v>
      </c>
      <c r="C19" s="23">
        <v>1002</v>
      </c>
      <c r="D19" s="20">
        <v>25</v>
      </c>
      <c r="E19" s="20" t="s">
        <v>20</v>
      </c>
      <c r="F19" s="23">
        <v>5</v>
      </c>
      <c r="G19" s="24"/>
      <c r="H19" s="24"/>
      <c r="I19" s="24">
        <v>5</v>
      </c>
      <c r="J19" s="24">
        <v>20</v>
      </c>
      <c r="K19" s="24"/>
      <c r="L19" s="24"/>
      <c r="M19" s="25" t="s">
        <v>71</v>
      </c>
      <c r="N19" s="37" t="s">
        <v>66</v>
      </c>
    </row>
    <row r="20" spans="1:14" s="28" customFormat="1" ht="12.75" customHeight="1" x14ac:dyDescent="0.2">
      <c r="A20" s="25" t="s">
        <v>45</v>
      </c>
      <c r="B20" s="26" t="s">
        <v>47</v>
      </c>
      <c r="C20" s="23">
        <v>1002</v>
      </c>
      <c r="D20" s="20">
        <v>20</v>
      </c>
      <c r="E20" s="20" t="s">
        <v>29</v>
      </c>
      <c r="F20" s="23">
        <v>5</v>
      </c>
      <c r="G20" s="24"/>
      <c r="H20" s="24"/>
      <c r="I20" s="24">
        <v>5</v>
      </c>
      <c r="J20" s="24">
        <v>15</v>
      </c>
      <c r="K20" s="24"/>
      <c r="L20" s="24"/>
      <c r="M20" s="25" t="s">
        <v>25</v>
      </c>
      <c r="N20" s="37" t="s">
        <v>25</v>
      </c>
    </row>
    <row r="21" spans="1:14" s="28" customFormat="1" ht="12.75" customHeight="1" x14ac:dyDescent="0.2">
      <c r="A21" s="25" t="s">
        <v>81</v>
      </c>
      <c r="B21" s="12" t="s">
        <v>67</v>
      </c>
      <c r="C21" s="23">
        <v>1002</v>
      </c>
      <c r="D21" s="20">
        <v>10</v>
      </c>
      <c r="E21" s="20" t="s">
        <v>29</v>
      </c>
      <c r="F21" s="23">
        <v>2</v>
      </c>
      <c r="G21" s="24"/>
      <c r="H21" s="24"/>
      <c r="I21" s="24"/>
      <c r="J21" s="24"/>
      <c r="K21" s="24"/>
      <c r="L21" s="24">
        <v>10</v>
      </c>
      <c r="M21" s="43" t="s">
        <v>76</v>
      </c>
      <c r="N21" s="37" t="s">
        <v>68</v>
      </c>
    </row>
    <row r="22" spans="1:14" s="28" customFormat="1" ht="12.75" customHeight="1" x14ac:dyDescent="0.2">
      <c r="A22" s="25" t="s">
        <v>46</v>
      </c>
      <c r="B22" s="36" t="s">
        <v>28</v>
      </c>
      <c r="C22" s="23">
        <v>1002</v>
      </c>
      <c r="D22" s="20">
        <v>20</v>
      </c>
      <c r="E22" s="20" t="s">
        <v>20</v>
      </c>
      <c r="F22" s="23">
        <v>5</v>
      </c>
      <c r="G22" s="24"/>
      <c r="H22" s="24"/>
      <c r="I22" s="24"/>
      <c r="J22" s="24"/>
      <c r="K22" s="24">
        <v>10</v>
      </c>
      <c r="L22" s="24">
        <v>10</v>
      </c>
      <c r="M22" s="37" t="s">
        <v>72</v>
      </c>
      <c r="N22" s="37" t="s">
        <v>25</v>
      </c>
    </row>
    <row r="23" spans="1:14" s="41" customFormat="1" ht="33" customHeight="1" x14ac:dyDescent="0.2">
      <c r="A23" s="57" t="s">
        <v>92</v>
      </c>
      <c r="B23" s="58" t="s">
        <v>85</v>
      </c>
      <c r="C23" s="53">
        <v>1002</v>
      </c>
      <c r="D23" s="59">
        <v>30</v>
      </c>
      <c r="E23" s="53" t="s">
        <v>19</v>
      </c>
      <c r="F23" s="53">
        <v>4</v>
      </c>
      <c r="G23" s="55"/>
      <c r="H23" s="55">
        <v>30</v>
      </c>
      <c r="I23" s="55"/>
      <c r="J23" s="55"/>
      <c r="K23" s="55"/>
      <c r="L23" s="60"/>
      <c r="M23" s="61" t="s">
        <v>73</v>
      </c>
      <c r="N23" s="57" t="s">
        <v>49</v>
      </c>
    </row>
    <row r="24" spans="1:14" s="41" customFormat="1" ht="33" customHeight="1" x14ac:dyDescent="0.2">
      <c r="A24" s="57" t="s">
        <v>93</v>
      </c>
      <c r="B24" s="58" t="s">
        <v>86</v>
      </c>
      <c r="C24" s="53">
        <v>1002</v>
      </c>
      <c r="D24" s="59">
        <v>25</v>
      </c>
      <c r="E24" s="53" t="s">
        <v>19</v>
      </c>
      <c r="F24" s="53">
        <v>4</v>
      </c>
      <c r="G24" s="55"/>
      <c r="H24" s="55"/>
      <c r="I24" s="55"/>
      <c r="J24" s="55">
        <v>25</v>
      </c>
      <c r="K24" s="55"/>
      <c r="L24" s="60"/>
      <c r="M24" s="61"/>
      <c r="N24" s="57"/>
    </row>
    <row r="25" spans="1:14" s="41" customFormat="1" ht="33" customHeight="1" x14ac:dyDescent="0.2">
      <c r="A25" s="57" t="s">
        <v>94</v>
      </c>
      <c r="B25" s="58" t="s">
        <v>87</v>
      </c>
      <c r="C25" s="53">
        <v>1002</v>
      </c>
      <c r="D25" s="59">
        <v>30</v>
      </c>
      <c r="E25" s="53" t="s">
        <v>20</v>
      </c>
      <c r="F25" s="53">
        <v>8</v>
      </c>
      <c r="G25" s="55"/>
      <c r="H25" s="55"/>
      <c r="I25" s="55"/>
      <c r="J25" s="55"/>
      <c r="K25" s="55"/>
      <c r="L25" s="60">
        <v>30</v>
      </c>
      <c r="M25" s="61"/>
      <c r="N25" s="57"/>
    </row>
    <row r="26" spans="1:14" s="41" customFormat="1" ht="14.25" customHeight="1" x14ac:dyDescent="0.2">
      <c r="A26" s="56" t="s">
        <v>59</v>
      </c>
      <c r="B26" s="58" t="s">
        <v>54</v>
      </c>
      <c r="C26" s="53">
        <v>1002</v>
      </c>
      <c r="D26" s="59">
        <v>5</v>
      </c>
      <c r="E26" s="53" t="s">
        <v>29</v>
      </c>
      <c r="F26" s="53">
        <v>1</v>
      </c>
      <c r="G26" s="55"/>
      <c r="H26" s="55"/>
      <c r="I26" s="55"/>
      <c r="J26" s="55"/>
      <c r="K26" s="55"/>
      <c r="L26" s="60">
        <v>10</v>
      </c>
      <c r="M26" s="40" t="s">
        <v>65</v>
      </c>
      <c r="N26" s="39" t="s">
        <v>49</v>
      </c>
    </row>
    <row r="27" spans="1:14" s="28" customFormat="1" ht="12.75" customHeight="1" x14ac:dyDescent="0.2">
      <c r="A27" s="25" t="s">
        <v>60</v>
      </c>
      <c r="B27" s="26" t="s">
        <v>43</v>
      </c>
      <c r="C27" s="23">
        <v>1002</v>
      </c>
      <c r="D27" s="20">
        <v>20</v>
      </c>
      <c r="E27" s="20" t="s">
        <v>19</v>
      </c>
      <c r="F27" s="23">
        <v>1</v>
      </c>
      <c r="G27" s="44"/>
      <c r="H27" s="23">
        <v>20</v>
      </c>
      <c r="I27" s="37"/>
      <c r="J27" s="37"/>
      <c r="K27" s="37"/>
      <c r="L27" s="37"/>
      <c r="M27" s="37" t="s">
        <v>49</v>
      </c>
      <c r="N27" s="37" t="s">
        <v>49</v>
      </c>
    </row>
    <row r="28" spans="1:14" s="28" customFormat="1" ht="24" customHeight="1" x14ac:dyDescent="0.2">
      <c r="A28" s="45" t="s">
        <v>61</v>
      </c>
      <c r="B28" s="46" t="s">
        <v>56</v>
      </c>
      <c r="C28" s="23">
        <v>1002</v>
      </c>
      <c r="D28" s="23">
        <v>40</v>
      </c>
      <c r="E28" s="23" t="s">
        <v>19</v>
      </c>
      <c r="F28" s="23">
        <v>2</v>
      </c>
      <c r="G28" s="47"/>
      <c r="H28" s="23"/>
      <c r="I28" s="23"/>
      <c r="J28" s="23">
        <v>40</v>
      </c>
      <c r="K28" s="23"/>
      <c r="L28" s="23"/>
      <c r="M28" s="37" t="s">
        <v>49</v>
      </c>
      <c r="N28" s="37" t="s">
        <v>49</v>
      </c>
    </row>
    <row r="29" spans="1:14" s="28" customFormat="1" ht="25.5" customHeight="1" x14ac:dyDescent="0.2">
      <c r="A29" s="45" t="s">
        <v>62</v>
      </c>
      <c r="B29" s="48" t="s">
        <v>55</v>
      </c>
      <c r="C29" s="23">
        <v>1002</v>
      </c>
      <c r="D29" s="23">
        <v>50</v>
      </c>
      <c r="E29" s="23" t="s">
        <v>19</v>
      </c>
      <c r="F29" s="23">
        <v>3</v>
      </c>
      <c r="G29" s="44"/>
      <c r="H29" s="37"/>
      <c r="I29" s="37"/>
      <c r="J29" s="23"/>
      <c r="K29" s="37"/>
      <c r="L29" s="23">
        <v>50</v>
      </c>
      <c r="M29" s="37" t="s">
        <v>49</v>
      </c>
      <c r="N29" s="37" t="s">
        <v>63</v>
      </c>
    </row>
    <row r="30" spans="1:14" s="28" customFormat="1" ht="15" customHeight="1" x14ac:dyDescent="0.2">
      <c r="A30" s="51" t="s">
        <v>95</v>
      </c>
      <c r="B30" s="52" t="s">
        <v>88</v>
      </c>
      <c r="C30" s="53">
        <v>1002</v>
      </c>
      <c r="D30" s="54">
        <v>10</v>
      </c>
      <c r="E30" s="54" t="s">
        <v>19</v>
      </c>
      <c r="F30" s="53">
        <v>3</v>
      </c>
      <c r="G30" s="53">
        <v>5</v>
      </c>
      <c r="H30" s="53">
        <v>5</v>
      </c>
      <c r="I30" s="56"/>
      <c r="J30" s="56"/>
      <c r="K30" s="56"/>
      <c r="L30" s="53"/>
      <c r="M30" s="56" t="s">
        <v>49</v>
      </c>
      <c r="N30" s="56" t="s">
        <v>49</v>
      </c>
    </row>
    <row r="31" spans="1:14" s="28" customFormat="1" ht="15" customHeight="1" x14ac:dyDescent="0.2">
      <c r="A31" s="51" t="s">
        <v>96</v>
      </c>
      <c r="B31" s="52" t="s">
        <v>89</v>
      </c>
      <c r="C31" s="53">
        <v>1002</v>
      </c>
      <c r="D31" s="54">
        <v>20</v>
      </c>
      <c r="E31" s="54" t="s">
        <v>20</v>
      </c>
      <c r="F31" s="53">
        <v>7</v>
      </c>
      <c r="G31" s="53"/>
      <c r="H31" s="53"/>
      <c r="I31" s="56"/>
      <c r="J31" s="56"/>
      <c r="K31" s="56"/>
      <c r="L31" s="53">
        <v>20</v>
      </c>
      <c r="M31" s="56" t="s">
        <v>49</v>
      </c>
      <c r="N31" s="56" t="s">
        <v>49</v>
      </c>
    </row>
    <row r="32" spans="1:14" s="12" customFormat="1" ht="12.75" customHeight="1" x14ac:dyDescent="0.2">
      <c r="A32" s="18"/>
      <c r="B32" s="29" t="s">
        <v>21</v>
      </c>
      <c r="C32" s="18"/>
      <c r="D32" s="19"/>
      <c r="E32" s="19"/>
      <c r="F32" s="19"/>
      <c r="G32" s="30">
        <f>SUM(G9:G30)</f>
        <v>65</v>
      </c>
      <c r="H32" s="30">
        <f>SUM(H9:H30)</f>
        <v>90</v>
      </c>
      <c r="I32" s="30">
        <f>SUM(I10:I30)</f>
        <v>25</v>
      </c>
      <c r="J32" s="30">
        <f>SUM(J10:J30)</f>
        <v>135</v>
      </c>
      <c r="K32" s="30">
        <f>SUM(K10:K30)</f>
        <v>20</v>
      </c>
      <c r="L32" s="30">
        <f>SUM(L10:L30)</f>
        <v>115</v>
      </c>
      <c r="M32" s="78" t="s">
        <v>79</v>
      </c>
      <c r="N32" s="78"/>
    </row>
    <row r="33" spans="1:14" s="12" customFormat="1" ht="12.75" customHeight="1" x14ac:dyDescent="0.2">
      <c r="A33" s="18"/>
      <c r="B33" s="31" t="s">
        <v>7</v>
      </c>
      <c r="C33" s="18"/>
      <c r="D33" s="19"/>
      <c r="E33" s="19"/>
      <c r="F33" s="19"/>
      <c r="G33" s="79">
        <f>SUM(G32)+H32</f>
        <v>155</v>
      </c>
      <c r="H33" s="80"/>
      <c r="I33" s="79">
        <f>SUM(I32)+J32</f>
        <v>160</v>
      </c>
      <c r="J33" s="80"/>
      <c r="K33" s="79">
        <f>SUM(K32)+L32</f>
        <v>135</v>
      </c>
      <c r="L33" s="80"/>
      <c r="M33" s="78"/>
      <c r="N33" s="78"/>
    </row>
    <row r="34" spans="1:14" s="12" customFormat="1" ht="12.75" customHeight="1" x14ac:dyDescent="0.2">
      <c r="A34" s="18"/>
      <c r="B34" s="32" t="s">
        <v>8</v>
      </c>
      <c r="C34" s="18"/>
      <c r="D34" s="19"/>
      <c r="E34" s="19"/>
      <c r="F34" s="19">
        <f>SUM(F9:F33)</f>
        <v>88</v>
      </c>
      <c r="G34" s="79">
        <f>SUM(G33)+I33+K33</f>
        <v>450</v>
      </c>
      <c r="H34" s="81"/>
      <c r="I34" s="81"/>
      <c r="J34" s="81"/>
      <c r="K34" s="81"/>
      <c r="L34" s="80"/>
      <c r="M34" s="78"/>
      <c r="N34" s="78"/>
    </row>
  </sheetData>
  <mergeCells count="21">
    <mergeCell ref="M5:N5"/>
    <mergeCell ref="M6:N6"/>
    <mergeCell ref="A7:L7"/>
    <mergeCell ref="A8:L8"/>
    <mergeCell ref="M32:N34"/>
    <mergeCell ref="G33:H33"/>
    <mergeCell ref="I33:J33"/>
    <mergeCell ref="K33:L33"/>
    <mergeCell ref="G34:L34"/>
    <mergeCell ref="D4:D6"/>
    <mergeCell ref="E4:E6"/>
    <mergeCell ref="F4:F6"/>
    <mergeCell ref="G4:L4"/>
    <mergeCell ref="G5:H5"/>
    <mergeCell ref="I5:J5"/>
    <mergeCell ref="K5:L5"/>
    <mergeCell ref="C4:C6"/>
    <mergeCell ref="A1:B1"/>
    <mergeCell ref="A3:B3"/>
    <mergeCell ref="A4:A6"/>
    <mergeCell ref="B4:B6"/>
  </mergeCells>
  <pageMargins left="0" right="0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zgodności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rpiotrowicz</dc:creator>
  <cp:lastModifiedBy>Jolanta Zarska</cp:lastModifiedBy>
  <cp:lastPrinted>2019-01-21T12:55:41Z</cp:lastPrinted>
  <dcterms:created xsi:type="dcterms:W3CDTF">2009-07-09T10:06:00Z</dcterms:created>
  <dcterms:modified xsi:type="dcterms:W3CDTF">2019-03-20T11:32:29Z</dcterms:modified>
</cp:coreProperties>
</file>