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8076" activeTab="0"/>
  </bookViews>
  <sheets>
    <sheet name="plan " sheetId="1" r:id="rId1"/>
  </sheets>
  <definedNames/>
  <calcPr fullCalcOnLoad="1"/>
</workbook>
</file>

<file path=xl/sharedStrings.xml><?xml version="1.0" encoding="utf-8"?>
<sst xmlns="http://schemas.openxmlformats.org/spreadsheetml/2006/main" count="246" uniqueCount="134">
  <si>
    <t>Kierunek: PEDAGOGIKA SPECJALNA (PC)</t>
  </si>
  <si>
    <t>STUDIA PODYPLOMOWE,  NIESTACJONARNE</t>
  </si>
  <si>
    <t/>
  </si>
  <si>
    <t>Kod w USOS</t>
  </si>
  <si>
    <t>Pełna nazwa przedmiotu</t>
  </si>
  <si>
    <t>Kod jednostki</t>
  </si>
  <si>
    <t>Łączny wymiar  godzin</t>
  </si>
  <si>
    <t>Forma zaliczenia</t>
  </si>
  <si>
    <t>Liczba punktów ECTS</t>
  </si>
  <si>
    <t>Forma zajęć i liczba godzin</t>
  </si>
  <si>
    <t>Sem. I</t>
  </si>
  <si>
    <t>Sem. II</t>
  </si>
  <si>
    <t>Sem. III</t>
  </si>
  <si>
    <t>wyk.</t>
  </si>
  <si>
    <t>ćw.</t>
  </si>
  <si>
    <t>Wykładowcy</t>
  </si>
  <si>
    <t>Koordynator</t>
  </si>
  <si>
    <t>I BLOK BIOPSYCHOSPOLECZNEE PODSTAWY WSPOMAGANIA ROZWOJU MAŁEGO DZIECKA</t>
  </si>
  <si>
    <t>Propedeutyka wczesnego wspomagania rozwoju</t>
  </si>
  <si>
    <t>ZAL</t>
  </si>
  <si>
    <t>Walczak Grażyna dr</t>
  </si>
  <si>
    <t>Wybrane zagadnienia z psychologii rozwojowej i klinicznej dziecka</t>
  </si>
  <si>
    <t>Wybrane zagadnienia psychiatrii dziecięcej</t>
  </si>
  <si>
    <t>Wybrane zagadnienia z anatomii, fizjologii i patologii układu słuchu</t>
  </si>
  <si>
    <t>II BLOK RODZINA Z DZIECKIEM O ZABURZONYM ROZWOJU</t>
  </si>
  <si>
    <t>Rodzina z dzieckiem o zaburzonym rozwoju</t>
  </si>
  <si>
    <t>Modele i formy wspierania rodziny w ramach wwr.</t>
  </si>
  <si>
    <t>III BLOK METODY DIAGNOZY I TERAPII W PROCESIE WCZESNEGO WSPOMAGANIA ROZWOJU</t>
  </si>
  <si>
    <t>Podstawowe założenia diagnozy funkcjonalnej</t>
  </si>
  <si>
    <t>Diagnoza funkcjonalna słuchu i terapia słuchu</t>
  </si>
  <si>
    <t>Diagnoza funkcjonalna  rozwoju komunikacji i kompetencji społecznych</t>
  </si>
  <si>
    <t>Metoda VIT - poprawa komunikacji</t>
  </si>
  <si>
    <t>Ocena funkcjonalna rozwoju psychoruchowego</t>
  </si>
  <si>
    <t>Metoda integracji sensorycznej SI</t>
  </si>
  <si>
    <t>IV BLOK  KONSTRUOWANIE PROGRAMÓW</t>
  </si>
  <si>
    <t>V BLOK PRAKTYKA</t>
  </si>
  <si>
    <t>Walczak Grażyna  dr</t>
  </si>
  <si>
    <t>w semestrze:</t>
  </si>
  <si>
    <t>RAZEM</t>
  </si>
  <si>
    <t>ŁĄCZNIE Z PRAKTYKAMI</t>
  </si>
  <si>
    <t>dr Grazyna Walczak</t>
  </si>
  <si>
    <t>SP-PWR</t>
  </si>
  <si>
    <t>SP-WRK</t>
  </si>
  <si>
    <t>Wybrane zagadnienia z anatomii, fizjologii i patologii układu wzroku</t>
  </si>
  <si>
    <t>SP-MFW</t>
  </si>
  <si>
    <t>Diagnoza funkcjonalna wzroku i terapii widzenia</t>
  </si>
  <si>
    <t>SP-DWW</t>
  </si>
  <si>
    <t>SP-DSS</t>
  </si>
  <si>
    <t>SP-DKS</t>
  </si>
  <si>
    <t>SP-OFR</t>
  </si>
  <si>
    <t>SP-MSI</t>
  </si>
  <si>
    <t>Metody wspomagania rozwoju psychoruchowego</t>
  </si>
  <si>
    <t>Zabawa i zabawki w procesie wczesnego wspomagania rozwoju</t>
  </si>
  <si>
    <t>SP-ZIZ</t>
  </si>
  <si>
    <t>Pielęgnacja dziecka z wielorakimi zaburzeniami</t>
  </si>
  <si>
    <t>Aranżacja przestrzeni terapeutycznej</t>
  </si>
  <si>
    <t>SP-APT</t>
  </si>
  <si>
    <t>Podstawy prawne organizowania i prowadzenia wczesnego wspomagania rozwoju</t>
  </si>
  <si>
    <t>SP-PRR</t>
  </si>
  <si>
    <t>SP-WPS</t>
  </si>
  <si>
    <t>SP-PDF</t>
  </si>
  <si>
    <t>SP-MVI</t>
  </si>
  <si>
    <t>Przedmioty obowiązkowe - moduł specjalnościowy</t>
  </si>
  <si>
    <t>ZAL-OCENA</t>
  </si>
  <si>
    <t>SP-WPD</t>
  </si>
  <si>
    <t>SP-WPW</t>
  </si>
  <si>
    <t>SP-MWR</t>
  </si>
  <si>
    <t xml:space="preserve"> dr Walczak Grazyna </t>
  </si>
  <si>
    <t xml:space="preserve">dr Agnieszka Wolowicz Ruszkowska </t>
  </si>
  <si>
    <t xml:space="preserve"> mgr Aldona Gryczka Beszterda </t>
  </si>
  <si>
    <t xml:space="preserve">dr Prożych Anna </t>
  </si>
  <si>
    <t xml:space="preserve">mgr Książek Małgorzata </t>
  </si>
  <si>
    <t xml:space="preserve">mgr Kwiatkowska  Katarzyna </t>
  </si>
  <si>
    <t xml:space="preserve">mgr Agnieszka Lemańska </t>
  </si>
  <si>
    <t>mgr Bozena Kaznowska</t>
  </si>
  <si>
    <t>dr n. med. Maria Borkowska, mgr Aleksandra Owczarz Jankowska</t>
  </si>
  <si>
    <t>dr Grażyna Walczak</t>
  </si>
  <si>
    <t xml:space="preserve"> dr Ewa Urbanowicz  psychiat. dz.</t>
  </si>
  <si>
    <t>dr n.med.Beata Kocyła Karczmarewicz</t>
  </si>
  <si>
    <t xml:space="preserve">dr n.med.Elżbieta Włodarczyk </t>
  </si>
  <si>
    <t xml:space="preserve">dr Walczak Grażyna </t>
  </si>
  <si>
    <t xml:space="preserve">dr Walczak Grażyna   </t>
  </si>
  <si>
    <t xml:space="preserve">mgr Emilia Wojdyła </t>
  </si>
  <si>
    <t xml:space="preserve"> dr Dorota Zawadzka</t>
  </si>
  <si>
    <t>Baszniak A. mgr, Benisz M.. mgr,. mgr B.Pyrzanowski, G.Walczak</t>
  </si>
  <si>
    <t>SP-MWZ</t>
  </si>
  <si>
    <t>SP-P-WWD1</t>
  </si>
  <si>
    <t>Hospitacje (praktyka)</t>
  </si>
  <si>
    <t>SP-HOP</t>
  </si>
  <si>
    <t>Podstawy pedagogiki specjalnej</t>
  </si>
  <si>
    <t xml:space="preserve"> Metody wczesnego wykrywania zaburzen rozwoju dziecka</t>
  </si>
  <si>
    <t>zal</t>
  </si>
  <si>
    <t>Wybrane zagadnienia z anatomii, fizjologii oraz  patologii układu nerwowego</t>
  </si>
  <si>
    <t xml:space="preserve"> </t>
  </si>
  <si>
    <t>dr Agnieszka Adameczek Stolarska</t>
  </si>
  <si>
    <t>drWioetta Dziarnowska, mgr Anna Nieżurawska</t>
  </si>
  <si>
    <t>Walczak Grazyna dr</t>
  </si>
  <si>
    <t>Walczak ggrazyna  dr</t>
  </si>
  <si>
    <t xml:space="preserve">  </t>
  </si>
  <si>
    <t xml:space="preserve">               </t>
  </si>
  <si>
    <t>dr Agnieszka Adameczek-Stolarska</t>
  </si>
  <si>
    <t>walczak Grazyna dr</t>
  </si>
  <si>
    <t xml:space="preserve">Coaching we wczesnym wspomaganiu rozwoju </t>
  </si>
  <si>
    <t>Praktyka asystencka w placówkach wczesnej intrerwencji i wczesnego wspomagania rozwoju</t>
  </si>
  <si>
    <t>czas trwania  01.10.2018 do 31.03 2020</t>
  </si>
  <si>
    <t xml:space="preserve"> dr Grazyna Walczak</t>
  </si>
  <si>
    <t>15.03.2020</t>
  </si>
  <si>
    <t>WCZESNE WPOMAGANIE ROZWOJU MAŁYCH DZIECI ZE ZŁOŻONYMI ZABURZENIAMI ORAZ WSPIERANIE ICH RODZIN-13 (ZP-WWD-13)</t>
  </si>
  <si>
    <t>dr Walczak Grażyna  mgr Katarzyna Kruś</t>
  </si>
  <si>
    <t>SP-PDW1</t>
  </si>
  <si>
    <t>SP-PPS3</t>
  </si>
  <si>
    <t>SP-CWR</t>
  </si>
  <si>
    <t>2018/20</t>
  </si>
  <si>
    <t>SP-WPU1</t>
  </si>
  <si>
    <t>SP-RDZ1</t>
  </si>
  <si>
    <t>Konstruoawanie indywidualnych planów rozwoju                      i programów terapeutycznych dla dziecka i rodziny - 1</t>
  </si>
  <si>
    <t>Konstruoawanie indywidualnych planów rozwoju                      i programów terapeutycznych dla dziecka i rodziny - 2</t>
  </si>
  <si>
    <t>Seminarium - 1</t>
  </si>
  <si>
    <t>Seminarium - 2</t>
  </si>
  <si>
    <t>Studium przypadku warsztaty-1</t>
  </si>
  <si>
    <t>Studium przypadku warsztaty-2</t>
  </si>
  <si>
    <t>Praktyka indywidualna w placówkach wczesnej interwencji i wczesnego wspomagania rozwoju - 1</t>
  </si>
  <si>
    <t>Praktyka indywidualna w placówkach wczesnej interwencji i wczesnego wspomagania rozwoju - 2</t>
  </si>
  <si>
    <t>SP-KPTa</t>
  </si>
  <si>
    <t>SP-KPTb</t>
  </si>
  <si>
    <t>SP-S-WWDa</t>
  </si>
  <si>
    <t>SP-S-WWDb</t>
  </si>
  <si>
    <t>SP-SPWa</t>
  </si>
  <si>
    <t>SP-SPWb</t>
  </si>
  <si>
    <t>SP-P-WWDa</t>
  </si>
  <si>
    <t>SP-P-WWDb</t>
  </si>
  <si>
    <t>pismo z 17.07.19</t>
  </si>
  <si>
    <t>senat IX 2019</t>
  </si>
  <si>
    <t>Załącznik nr 1 do Uchwały nr 193/2019
Senatu APS
z dnia  24 września 2019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</si>
</sst>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2"/>
    </font>
    <font>
      <sz val="11"/>
      <color indexed="55"/>
      <name val="Czcionka tekstu podstawowego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1"/>
      <color indexed="23"/>
      <name val="Czcionka tekstu podstawowego"/>
      <family val="2"/>
    </font>
    <font>
      <sz val="11"/>
      <color indexed="54"/>
      <name val="Czcionka tekstu podstawowego"/>
      <family val="2"/>
    </font>
    <font>
      <b/>
      <sz val="11"/>
      <color indexed="55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44"/>
      <name val="Czcionka tekstu podstawowego"/>
      <family val="2"/>
    </font>
    <font>
      <b/>
      <sz val="11"/>
      <color indexed="23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44"/>
      <name val="Czcionka tekstu podstawowego"/>
      <family val="2"/>
    </font>
    <font>
      <i/>
      <sz val="11"/>
      <color indexed="15"/>
      <name val="Czcionka tekstu podstawowego"/>
      <family val="2"/>
    </font>
    <font>
      <sz val="11"/>
      <color indexed="45"/>
      <name val="Czcionka tekstu podstawowego"/>
      <family val="2"/>
    </font>
    <font>
      <b/>
      <sz val="18"/>
      <color indexed="54"/>
      <name val="Cambria"/>
      <family val="2"/>
    </font>
    <font>
      <sz val="11"/>
      <color indexed="12"/>
      <name val="Czcionka tekstu podstawowego"/>
      <family val="2"/>
    </font>
    <font>
      <sz val="9"/>
      <color indexed="45"/>
      <name val="Verdana"/>
      <family val="2"/>
    </font>
    <font>
      <sz val="9"/>
      <color indexed="9"/>
      <name val="Verdana"/>
      <family val="2"/>
    </font>
    <font>
      <sz val="9"/>
      <color indexed="52"/>
      <name val="Verdana"/>
      <family val="2"/>
    </font>
    <font>
      <b/>
      <sz val="9"/>
      <color indexed="45"/>
      <name val="Verdana"/>
      <family val="2"/>
    </font>
    <font>
      <b/>
      <sz val="10"/>
      <color indexed="45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Verdana"/>
      <family val="2"/>
    </font>
    <font>
      <sz val="9"/>
      <color rgb="FF00B050"/>
      <name val="Verdana"/>
      <family val="2"/>
    </font>
    <font>
      <sz val="9"/>
      <color rgb="FFC00000"/>
      <name val="Verdana"/>
      <family val="2"/>
    </font>
    <font>
      <b/>
      <sz val="9"/>
      <color rgb="FFFF0000"/>
      <name val="Verdana"/>
      <family val="2"/>
    </font>
    <font>
      <b/>
      <sz val="10"/>
      <color rgb="FFFF0000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4" borderId="11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34" borderId="13" xfId="0" applyFont="1" applyFill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wrapText="1"/>
    </xf>
    <xf numFmtId="0" fontId="3" fillId="0" borderId="14" xfId="0" applyFont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wrapText="1"/>
    </xf>
    <xf numFmtId="0" fontId="2" fillId="36" borderId="11" xfId="0" applyFont="1" applyFill="1" applyBorder="1" applyAlignment="1">
      <alignment/>
    </xf>
    <xf numFmtId="0" fontId="2" fillId="36" borderId="11" xfId="0" applyFont="1" applyFill="1" applyBorder="1" applyAlignment="1">
      <alignment horizontal="left"/>
    </xf>
    <xf numFmtId="0" fontId="3" fillId="36" borderId="11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left"/>
    </xf>
    <xf numFmtId="0" fontId="42" fillId="0" borderId="13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42" fillId="0" borderId="0" xfId="0" applyFont="1" applyBorder="1" applyAlignment="1">
      <alignment horizontal="center" vertical="center" wrapText="1"/>
    </xf>
    <xf numFmtId="0" fontId="43" fillId="36" borderId="11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36" borderId="11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45" fillId="0" borderId="12" xfId="0" applyFont="1" applyBorder="1" applyAlignment="1">
      <alignment horizontal="left"/>
    </xf>
    <xf numFmtId="0" fontId="3" fillId="38" borderId="11" xfId="0" applyFont="1" applyFill="1" applyBorder="1" applyAlignment="1">
      <alignment horizontal="center" vertical="center" wrapText="1"/>
    </xf>
    <xf numFmtId="0" fontId="3" fillId="39" borderId="1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4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zoomScalePageLayoutView="0" workbookViewId="0" topLeftCell="B1">
      <selection activeCell="C2" sqref="C2"/>
    </sheetView>
  </sheetViews>
  <sheetFormatPr defaultColWidth="9.140625" defaultRowHeight="12.75"/>
  <cols>
    <col min="1" max="1" width="0.13671875" style="1" hidden="1" customWidth="1"/>
    <col min="2" max="2" width="13.28125" style="1" customWidth="1"/>
    <col min="3" max="3" width="49.57421875" style="1" customWidth="1"/>
    <col min="4" max="4" width="10.140625" style="1" bestFit="1" customWidth="1"/>
    <col min="5" max="5" width="8.28125" style="1" customWidth="1"/>
    <col min="6" max="6" width="10.7109375" style="2" customWidth="1"/>
    <col min="7" max="7" width="9.7109375" style="1" customWidth="1"/>
    <col min="8" max="13" width="5.7109375" style="1" customWidth="1"/>
    <col min="14" max="14" width="33.140625" style="3" customWidth="1"/>
    <col min="15" max="15" width="21.421875" style="1" customWidth="1"/>
    <col min="16" max="16" width="17.7109375" style="1" customWidth="1"/>
    <col min="17" max="16384" width="9.140625" style="1" customWidth="1"/>
  </cols>
  <sheetData>
    <row r="1" spans="2:13" ht="11.25" customHeight="1">
      <c r="B1" s="4" t="s">
        <v>0</v>
      </c>
      <c r="C1" s="4"/>
      <c r="G1" s="58" t="s">
        <v>133</v>
      </c>
      <c r="H1" s="58"/>
      <c r="I1" s="58"/>
      <c r="J1" s="58"/>
      <c r="K1" s="58"/>
      <c r="L1" s="58"/>
      <c r="M1" s="58"/>
    </row>
    <row r="2" spans="2:13" ht="36" customHeight="1">
      <c r="B2" s="4" t="s">
        <v>1</v>
      </c>
      <c r="C2" s="4"/>
      <c r="G2" s="58"/>
      <c r="H2" s="58"/>
      <c r="I2" s="58"/>
      <c r="J2" s="58"/>
      <c r="K2" s="58"/>
      <c r="L2" s="58"/>
      <c r="M2" s="58"/>
    </row>
    <row r="3" spans="2:15" ht="11.25">
      <c r="B3" s="5" t="s">
        <v>112</v>
      </c>
      <c r="C3" s="5" t="s">
        <v>2</v>
      </c>
      <c r="N3" s="6"/>
      <c r="O3" s="7"/>
    </row>
    <row r="4" spans="1:15" ht="15" customHeight="1">
      <c r="A4" s="50"/>
      <c r="B4" s="48" t="s">
        <v>3</v>
      </c>
      <c r="C4" s="48" t="s">
        <v>4</v>
      </c>
      <c r="D4" s="48" t="s">
        <v>5</v>
      </c>
      <c r="E4" s="48" t="s">
        <v>6</v>
      </c>
      <c r="F4" s="48" t="s">
        <v>7</v>
      </c>
      <c r="G4" s="48" t="s">
        <v>8</v>
      </c>
      <c r="H4" s="49" t="s">
        <v>9</v>
      </c>
      <c r="I4" s="49"/>
      <c r="J4" s="49"/>
      <c r="K4" s="49"/>
      <c r="L4" s="49"/>
      <c r="M4" s="49"/>
      <c r="N4" s="10"/>
      <c r="O4" s="11"/>
    </row>
    <row r="5" spans="1:15" ht="11.25">
      <c r="A5" s="50"/>
      <c r="B5" s="48"/>
      <c r="C5" s="48"/>
      <c r="D5" s="48"/>
      <c r="E5" s="48"/>
      <c r="F5" s="48"/>
      <c r="G5" s="48"/>
      <c r="H5" s="49" t="s">
        <v>10</v>
      </c>
      <c r="I5" s="49"/>
      <c r="J5" s="49" t="s">
        <v>11</v>
      </c>
      <c r="K5" s="49"/>
      <c r="L5" s="49" t="s">
        <v>12</v>
      </c>
      <c r="M5" s="49"/>
      <c r="N5" s="51" t="s">
        <v>104</v>
      </c>
      <c r="O5" s="51"/>
    </row>
    <row r="6" spans="1:15" ht="11.25">
      <c r="A6" s="50"/>
      <c r="B6" s="48"/>
      <c r="C6" s="48"/>
      <c r="D6" s="48"/>
      <c r="E6" s="48"/>
      <c r="F6" s="48"/>
      <c r="G6" s="48"/>
      <c r="H6" s="9" t="s">
        <v>13</v>
      </c>
      <c r="I6" s="9" t="s">
        <v>14</v>
      </c>
      <c r="J6" s="9" t="s">
        <v>13</v>
      </c>
      <c r="K6" s="9" t="s">
        <v>14</v>
      </c>
      <c r="L6" s="9" t="s">
        <v>13</v>
      </c>
      <c r="M6" s="9" t="s">
        <v>14</v>
      </c>
      <c r="N6" s="52" t="s">
        <v>99</v>
      </c>
      <c r="O6" s="51"/>
    </row>
    <row r="7" spans="1:15" ht="17.25" customHeight="1">
      <c r="A7" s="8"/>
      <c r="B7" s="53" t="s">
        <v>62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12"/>
      <c r="O7" s="12"/>
    </row>
    <row r="8" spans="1:15" ht="21.75" customHeight="1">
      <c r="A8" s="8"/>
      <c r="B8" s="54" t="s">
        <v>107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13" t="s">
        <v>15</v>
      </c>
      <c r="O8" s="13" t="s">
        <v>16</v>
      </c>
    </row>
    <row r="9" spans="1:15" ht="21.75" customHeight="1">
      <c r="A9" s="8"/>
      <c r="B9" s="36"/>
      <c r="C9" s="29" t="s">
        <v>17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5"/>
      <c r="O9" s="35"/>
    </row>
    <row r="10" spans="1:15" ht="11.25">
      <c r="A10" s="14"/>
      <c r="B10" s="15" t="s">
        <v>41</v>
      </c>
      <c r="C10" s="16" t="s">
        <v>18</v>
      </c>
      <c r="D10" s="17">
        <v>10020000</v>
      </c>
      <c r="E10" s="17">
        <f>SUM(H10,I10,J10,K10,L10,M10)</f>
        <v>5</v>
      </c>
      <c r="F10" s="18" t="s">
        <v>19</v>
      </c>
      <c r="G10" s="17">
        <v>1</v>
      </c>
      <c r="H10" s="18">
        <v>5</v>
      </c>
      <c r="I10" s="18"/>
      <c r="J10" s="18"/>
      <c r="K10" s="18"/>
      <c r="L10" s="18"/>
      <c r="M10" s="18"/>
      <c r="N10" s="16" t="s">
        <v>67</v>
      </c>
      <c r="O10" s="19" t="s">
        <v>20</v>
      </c>
    </row>
    <row r="11" spans="1:15" ht="11.25">
      <c r="A11" s="14"/>
      <c r="B11" s="15" t="s">
        <v>110</v>
      </c>
      <c r="C11" s="16" t="s">
        <v>89</v>
      </c>
      <c r="D11" s="17"/>
      <c r="E11" s="17">
        <v>10</v>
      </c>
      <c r="F11" s="18" t="s">
        <v>91</v>
      </c>
      <c r="G11" s="17">
        <v>2</v>
      </c>
      <c r="H11" s="18">
        <v>10</v>
      </c>
      <c r="I11" s="18"/>
      <c r="J11" s="18"/>
      <c r="K11" s="18"/>
      <c r="L11" s="18"/>
      <c r="M11" s="18"/>
      <c r="N11" s="16" t="s">
        <v>40</v>
      </c>
      <c r="O11" s="19" t="s">
        <v>97</v>
      </c>
    </row>
    <row r="12" spans="1:15" ht="22.5">
      <c r="A12" s="14"/>
      <c r="B12" s="15" t="s">
        <v>42</v>
      </c>
      <c r="C12" s="16" t="s">
        <v>21</v>
      </c>
      <c r="D12" s="17">
        <v>10020000</v>
      </c>
      <c r="E12" s="17">
        <f>SUM(H12,I12,J12,K12,L12,M12)</f>
        <v>15</v>
      </c>
      <c r="F12" s="18" t="s">
        <v>63</v>
      </c>
      <c r="G12" s="17">
        <v>4</v>
      </c>
      <c r="H12" s="18">
        <v>10</v>
      </c>
      <c r="I12" s="18">
        <v>5</v>
      </c>
      <c r="J12" s="18"/>
      <c r="K12" s="18"/>
      <c r="L12" s="18"/>
      <c r="M12" s="18"/>
      <c r="N12" s="16" t="s">
        <v>83</v>
      </c>
      <c r="O12" s="19" t="s">
        <v>20</v>
      </c>
    </row>
    <row r="13" spans="1:15" ht="11.25">
      <c r="A13" s="14"/>
      <c r="B13" s="15" t="s">
        <v>64</v>
      </c>
      <c r="C13" s="16" t="s">
        <v>22</v>
      </c>
      <c r="D13" s="17">
        <v>10020000</v>
      </c>
      <c r="E13" s="17">
        <v>15</v>
      </c>
      <c r="F13" s="18" t="s">
        <v>19</v>
      </c>
      <c r="G13" s="17">
        <v>2</v>
      </c>
      <c r="H13" s="18">
        <v>15</v>
      </c>
      <c r="I13" s="18"/>
      <c r="J13" s="18"/>
      <c r="K13" s="18"/>
      <c r="L13" s="18"/>
      <c r="M13" s="18"/>
      <c r="N13" s="16" t="s">
        <v>77</v>
      </c>
      <c r="O13" s="19" t="s">
        <v>20</v>
      </c>
    </row>
    <row r="14" spans="1:16" ht="22.5">
      <c r="A14" s="14"/>
      <c r="B14" s="15" t="s">
        <v>65</v>
      </c>
      <c r="C14" s="16" t="s">
        <v>43</v>
      </c>
      <c r="D14" s="17">
        <v>10020000</v>
      </c>
      <c r="E14" s="17">
        <v>10</v>
      </c>
      <c r="F14" s="18" t="s">
        <v>63</v>
      </c>
      <c r="G14" s="17">
        <v>4</v>
      </c>
      <c r="H14" s="18" t="s">
        <v>93</v>
      </c>
      <c r="I14" s="18" t="s">
        <v>93</v>
      </c>
      <c r="J14" s="39">
        <v>7</v>
      </c>
      <c r="K14" s="39">
        <v>3</v>
      </c>
      <c r="L14" s="18"/>
      <c r="M14" s="18"/>
      <c r="N14" s="16" t="s">
        <v>78</v>
      </c>
      <c r="O14" s="19" t="s">
        <v>20</v>
      </c>
      <c r="P14" s="47" t="s">
        <v>131</v>
      </c>
    </row>
    <row r="15" spans="1:15" ht="22.5">
      <c r="A15" s="14"/>
      <c r="B15" s="15" t="s">
        <v>59</v>
      </c>
      <c r="C15" s="16" t="s">
        <v>23</v>
      </c>
      <c r="D15" s="17">
        <v>10020000</v>
      </c>
      <c r="E15" s="17">
        <f>SUM(H15,I15,J15,K15,L15,M15)</f>
        <v>10</v>
      </c>
      <c r="F15" s="18" t="s">
        <v>63</v>
      </c>
      <c r="G15" s="17">
        <v>4</v>
      </c>
      <c r="H15" s="18">
        <v>7</v>
      </c>
      <c r="I15" s="18">
        <v>3</v>
      </c>
      <c r="J15" s="18"/>
      <c r="K15" s="18"/>
      <c r="L15" s="18"/>
      <c r="M15" s="18"/>
      <c r="N15" s="16" t="s">
        <v>79</v>
      </c>
      <c r="O15" s="19" t="s">
        <v>20</v>
      </c>
    </row>
    <row r="16" spans="1:15" ht="25.5" customHeight="1">
      <c r="A16" s="14"/>
      <c r="B16" s="15" t="s">
        <v>113</v>
      </c>
      <c r="C16" s="16" t="s">
        <v>92</v>
      </c>
      <c r="D16" s="17">
        <v>10020000</v>
      </c>
      <c r="E16" s="17">
        <v>10</v>
      </c>
      <c r="F16" s="18" t="s">
        <v>63</v>
      </c>
      <c r="G16" s="17">
        <v>3</v>
      </c>
      <c r="H16" s="18">
        <v>10</v>
      </c>
      <c r="I16" s="18"/>
      <c r="J16" s="18"/>
      <c r="K16" s="18"/>
      <c r="L16" s="18"/>
      <c r="M16" s="18"/>
      <c r="N16" s="16" t="s">
        <v>94</v>
      </c>
      <c r="O16" s="19" t="s">
        <v>20</v>
      </c>
    </row>
    <row r="17" spans="1:15" ht="22.5">
      <c r="A17" s="14"/>
      <c r="B17" s="34"/>
      <c r="C17" s="20" t="s">
        <v>24</v>
      </c>
      <c r="D17" s="30"/>
      <c r="E17" s="30"/>
      <c r="F17" s="31"/>
      <c r="G17" s="30"/>
      <c r="H17" s="44"/>
      <c r="I17" s="44"/>
      <c r="J17" s="46"/>
      <c r="K17" s="46"/>
      <c r="L17" s="31"/>
      <c r="M17" s="31"/>
      <c r="N17" s="32"/>
      <c r="O17" s="33"/>
    </row>
    <row r="18" spans="1:15" ht="11.25">
      <c r="A18" s="14"/>
      <c r="B18" s="15" t="s">
        <v>114</v>
      </c>
      <c r="C18" s="16" t="s">
        <v>25</v>
      </c>
      <c r="D18" s="17">
        <v>10020000</v>
      </c>
      <c r="E18" s="17">
        <v>10</v>
      </c>
      <c r="F18" s="18" t="s">
        <v>63</v>
      </c>
      <c r="G18" s="17">
        <v>3</v>
      </c>
      <c r="H18" s="18">
        <v>5</v>
      </c>
      <c r="I18" s="18">
        <v>5</v>
      </c>
      <c r="J18" s="18"/>
      <c r="K18" s="18"/>
      <c r="L18" s="18"/>
      <c r="M18" s="18"/>
      <c r="N18" s="16" t="s">
        <v>68</v>
      </c>
      <c r="O18" s="19" t="s">
        <v>20</v>
      </c>
    </row>
    <row r="19" spans="1:16" ht="22.5">
      <c r="A19" s="14"/>
      <c r="B19" s="15" t="s">
        <v>111</v>
      </c>
      <c r="C19" s="16" t="s">
        <v>102</v>
      </c>
      <c r="D19" s="17"/>
      <c r="E19" s="17">
        <v>10</v>
      </c>
      <c r="F19" s="18" t="s">
        <v>19</v>
      </c>
      <c r="G19" s="17">
        <v>2</v>
      </c>
      <c r="H19" s="18"/>
      <c r="I19" s="18" t="s">
        <v>93</v>
      </c>
      <c r="J19" s="18"/>
      <c r="K19" s="39">
        <v>10</v>
      </c>
      <c r="L19" s="18"/>
      <c r="M19" s="18"/>
      <c r="N19" s="16" t="s">
        <v>95</v>
      </c>
      <c r="O19" s="19" t="s">
        <v>96</v>
      </c>
      <c r="P19" s="47" t="s">
        <v>131</v>
      </c>
    </row>
    <row r="20" spans="1:16" ht="14.25" customHeight="1">
      <c r="A20" s="14"/>
      <c r="B20" s="15" t="s">
        <v>44</v>
      </c>
      <c r="C20" s="16" t="s">
        <v>26</v>
      </c>
      <c r="D20" s="17">
        <v>10020000</v>
      </c>
      <c r="E20" s="17">
        <f>SUM(H20,I20,J20,K20,L20,M20)</f>
        <v>10</v>
      </c>
      <c r="F20" s="18" t="s">
        <v>19</v>
      </c>
      <c r="G20" s="17">
        <v>2</v>
      </c>
      <c r="H20" s="18" t="s">
        <v>2</v>
      </c>
      <c r="I20" s="18" t="s">
        <v>93</v>
      </c>
      <c r="J20" s="18"/>
      <c r="K20" s="39">
        <v>10</v>
      </c>
      <c r="L20" s="18"/>
      <c r="M20" s="18"/>
      <c r="N20" s="16" t="s">
        <v>69</v>
      </c>
      <c r="O20" s="19" t="s">
        <v>20</v>
      </c>
      <c r="P20" s="47" t="s">
        <v>131</v>
      </c>
    </row>
    <row r="21" spans="1:15" ht="22.5">
      <c r="A21" s="14"/>
      <c r="B21" s="34" t="s">
        <v>2</v>
      </c>
      <c r="C21" s="20" t="s">
        <v>27</v>
      </c>
      <c r="D21" s="30" t="s">
        <v>2</v>
      </c>
      <c r="E21" s="30" t="s">
        <v>2</v>
      </c>
      <c r="F21" s="31" t="s">
        <v>2</v>
      </c>
      <c r="G21" s="30"/>
      <c r="H21" s="31" t="s">
        <v>2</v>
      </c>
      <c r="I21" s="31"/>
      <c r="J21" s="31"/>
      <c r="K21" s="31"/>
      <c r="L21" s="31"/>
      <c r="M21" s="31"/>
      <c r="N21" s="32" t="s">
        <v>2</v>
      </c>
      <c r="O21" s="33"/>
    </row>
    <row r="22" spans="1:15" ht="12.75" customHeight="1">
      <c r="A22" s="14"/>
      <c r="B22" s="15" t="s">
        <v>60</v>
      </c>
      <c r="C22" s="16" t="s">
        <v>28</v>
      </c>
      <c r="D22" s="17">
        <v>10020000</v>
      </c>
      <c r="E22" s="17">
        <f>SUM(H22,I22,J22,K22,L22,M22)</f>
        <v>5</v>
      </c>
      <c r="F22" s="18" t="s">
        <v>63</v>
      </c>
      <c r="G22" s="17">
        <v>4</v>
      </c>
      <c r="H22" s="18">
        <v>5</v>
      </c>
      <c r="I22" s="18" t="s">
        <v>2</v>
      </c>
      <c r="J22" s="18"/>
      <c r="K22" s="18"/>
      <c r="L22" s="18"/>
      <c r="M22" s="18" t="s">
        <v>2</v>
      </c>
      <c r="N22" s="16" t="s">
        <v>80</v>
      </c>
      <c r="O22" s="19" t="s">
        <v>20</v>
      </c>
    </row>
    <row r="23" spans="1:15" ht="22.5">
      <c r="A23" s="14"/>
      <c r="B23" s="15" t="s">
        <v>85</v>
      </c>
      <c r="C23" s="16" t="s">
        <v>90</v>
      </c>
      <c r="D23" s="17">
        <v>10020000</v>
      </c>
      <c r="E23" s="17">
        <f aca="true" t="shared" si="0" ref="E23:E32">SUM(H23,I23,J23,K23,L23,M23)</f>
        <v>15</v>
      </c>
      <c r="F23" s="18" t="s">
        <v>63</v>
      </c>
      <c r="G23" s="17">
        <v>4</v>
      </c>
      <c r="H23" s="18"/>
      <c r="I23" s="18"/>
      <c r="J23" s="18">
        <v>5</v>
      </c>
      <c r="K23" s="18">
        <v>10</v>
      </c>
      <c r="L23" s="18"/>
      <c r="M23" s="18"/>
      <c r="N23" s="16" t="s">
        <v>108</v>
      </c>
      <c r="O23" s="19" t="s">
        <v>20</v>
      </c>
    </row>
    <row r="24" spans="1:15" ht="11.25">
      <c r="A24" s="14"/>
      <c r="B24" s="15" t="s">
        <v>46</v>
      </c>
      <c r="C24" s="16" t="s">
        <v>45</v>
      </c>
      <c r="D24" s="17">
        <v>10020000</v>
      </c>
      <c r="E24" s="17">
        <f t="shared" si="0"/>
        <v>15</v>
      </c>
      <c r="F24" s="18" t="s">
        <v>63</v>
      </c>
      <c r="G24" s="17">
        <v>4</v>
      </c>
      <c r="H24" s="18"/>
      <c r="I24" s="18"/>
      <c r="J24" s="18">
        <v>5</v>
      </c>
      <c r="K24" s="18">
        <v>10</v>
      </c>
      <c r="L24" s="18"/>
      <c r="M24" s="18"/>
      <c r="N24" s="16" t="s">
        <v>80</v>
      </c>
      <c r="O24" s="19" t="s">
        <v>20</v>
      </c>
    </row>
    <row r="25" spans="1:15" ht="11.25">
      <c r="A25" s="14"/>
      <c r="B25" s="15" t="s">
        <v>47</v>
      </c>
      <c r="C25" s="16" t="s">
        <v>29</v>
      </c>
      <c r="D25" s="17">
        <v>10020000</v>
      </c>
      <c r="E25" s="17">
        <v>20</v>
      </c>
      <c r="F25" s="18" t="s">
        <v>63</v>
      </c>
      <c r="G25" s="17">
        <v>4</v>
      </c>
      <c r="H25" s="18"/>
      <c r="I25" s="18"/>
      <c r="J25" s="18">
        <v>5</v>
      </c>
      <c r="K25" s="18">
        <v>15</v>
      </c>
      <c r="L25" s="18"/>
      <c r="M25" s="18"/>
      <c r="N25" s="16" t="s">
        <v>70</v>
      </c>
      <c r="O25" s="19" t="s">
        <v>20</v>
      </c>
    </row>
    <row r="26" spans="1:16" ht="22.5">
      <c r="A26" s="14"/>
      <c r="B26" s="15" t="s">
        <v>48</v>
      </c>
      <c r="C26" s="16" t="s">
        <v>30</v>
      </c>
      <c r="D26" s="17">
        <v>10020000</v>
      </c>
      <c r="E26" s="17">
        <f t="shared" si="0"/>
        <v>15</v>
      </c>
      <c r="F26" s="18" t="s">
        <v>63</v>
      </c>
      <c r="G26" s="17">
        <v>4</v>
      </c>
      <c r="H26" s="18"/>
      <c r="I26" s="18"/>
      <c r="J26" s="18" t="s">
        <v>93</v>
      </c>
      <c r="K26" s="18" t="s">
        <v>93</v>
      </c>
      <c r="L26" s="39">
        <v>5</v>
      </c>
      <c r="M26" s="39">
        <v>10</v>
      </c>
      <c r="N26" s="16" t="s">
        <v>71</v>
      </c>
      <c r="O26" s="19" t="s">
        <v>20</v>
      </c>
      <c r="P26" s="47" t="s">
        <v>131</v>
      </c>
    </row>
    <row r="27" spans="1:16" ht="11.25">
      <c r="A27" s="14"/>
      <c r="B27" s="15" t="s">
        <v>61</v>
      </c>
      <c r="C27" s="16" t="s">
        <v>31</v>
      </c>
      <c r="D27" s="17">
        <v>10020000</v>
      </c>
      <c r="E27" s="17">
        <f t="shared" si="0"/>
        <v>20</v>
      </c>
      <c r="F27" s="18" t="s">
        <v>63</v>
      </c>
      <c r="G27" s="17">
        <v>5</v>
      </c>
      <c r="H27" s="18"/>
      <c r="I27" s="18"/>
      <c r="J27" s="18" t="s">
        <v>93</v>
      </c>
      <c r="K27" s="18" t="s">
        <v>93</v>
      </c>
      <c r="L27" s="39">
        <v>5</v>
      </c>
      <c r="M27" s="39">
        <v>15</v>
      </c>
      <c r="N27" s="16" t="s">
        <v>72</v>
      </c>
      <c r="O27" s="19" t="s">
        <v>20</v>
      </c>
      <c r="P27" s="47" t="s">
        <v>131</v>
      </c>
    </row>
    <row r="28" spans="1:15" ht="13.5" customHeight="1">
      <c r="A28" s="14"/>
      <c r="B28" s="15" t="s">
        <v>49</v>
      </c>
      <c r="C28" s="16" t="s">
        <v>32</v>
      </c>
      <c r="D28" s="17">
        <v>10020000</v>
      </c>
      <c r="E28" s="17">
        <f t="shared" si="0"/>
        <v>15</v>
      </c>
      <c r="F28" s="18" t="s">
        <v>63</v>
      </c>
      <c r="G28" s="17">
        <v>4</v>
      </c>
      <c r="H28" s="18"/>
      <c r="I28" s="18"/>
      <c r="J28" s="18">
        <v>5</v>
      </c>
      <c r="K28" s="18">
        <v>10</v>
      </c>
      <c r="L28" s="18"/>
      <c r="M28" s="18"/>
      <c r="N28" s="16" t="s">
        <v>73</v>
      </c>
      <c r="O28" s="19" t="s">
        <v>20</v>
      </c>
    </row>
    <row r="29" spans="1:15" ht="22.5">
      <c r="A29" s="14"/>
      <c r="B29" s="15" t="s">
        <v>50</v>
      </c>
      <c r="C29" s="21" t="s">
        <v>33</v>
      </c>
      <c r="D29" s="17">
        <v>10020000</v>
      </c>
      <c r="E29" s="17">
        <v>40</v>
      </c>
      <c r="F29" s="18" t="s">
        <v>63</v>
      </c>
      <c r="G29" s="17">
        <v>6</v>
      </c>
      <c r="H29" s="18"/>
      <c r="I29" s="18"/>
      <c r="J29" s="18"/>
      <c r="K29" s="18" t="s">
        <v>2</v>
      </c>
      <c r="L29" s="18">
        <v>30</v>
      </c>
      <c r="M29" s="18">
        <v>10</v>
      </c>
      <c r="N29" s="16" t="s">
        <v>75</v>
      </c>
      <c r="O29" s="19" t="s">
        <v>20</v>
      </c>
    </row>
    <row r="30" spans="1:16" ht="11.25">
      <c r="A30" s="14"/>
      <c r="B30" s="15" t="s">
        <v>66</v>
      </c>
      <c r="C30" s="21" t="s">
        <v>51</v>
      </c>
      <c r="D30" s="17">
        <v>10020000</v>
      </c>
      <c r="E30" s="17">
        <v>10</v>
      </c>
      <c r="F30" s="18" t="s">
        <v>63</v>
      </c>
      <c r="G30" s="17">
        <v>2</v>
      </c>
      <c r="H30" s="18"/>
      <c r="I30" s="18"/>
      <c r="J30" s="18"/>
      <c r="K30" s="39">
        <v>10</v>
      </c>
      <c r="L30" s="18"/>
      <c r="M30" s="18" t="s">
        <v>93</v>
      </c>
      <c r="N30" s="16" t="s">
        <v>105</v>
      </c>
      <c r="O30" s="19" t="s">
        <v>20</v>
      </c>
      <c r="P30" s="47" t="s">
        <v>131</v>
      </c>
    </row>
    <row r="31" spans="1:15" ht="11.25">
      <c r="A31" s="14"/>
      <c r="B31" s="15" t="s">
        <v>109</v>
      </c>
      <c r="C31" s="21" t="s">
        <v>54</v>
      </c>
      <c r="D31" s="17">
        <v>10020000</v>
      </c>
      <c r="E31" s="17">
        <v>10</v>
      </c>
      <c r="F31" s="18" t="s">
        <v>63</v>
      </c>
      <c r="G31" s="17">
        <v>3</v>
      </c>
      <c r="H31" s="18"/>
      <c r="I31" s="18">
        <v>10</v>
      </c>
      <c r="J31" s="18"/>
      <c r="K31" s="18"/>
      <c r="L31" s="18"/>
      <c r="M31" s="18"/>
      <c r="N31" s="16" t="s">
        <v>100</v>
      </c>
      <c r="O31" s="19" t="s">
        <v>101</v>
      </c>
    </row>
    <row r="32" spans="1:15" ht="22.5">
      <c r="A32" s="14"/>
      <c r="B32" s="15" t="s">
        <v>53</v>
      </c>
      <c r="C32" s="21" t="s">
        <v>52</v>
      </c>
      <c r="D32" s="17">
        <v>10020000</v>
      </c>
      <c r="E32" s="17">
        <f t="shared" si="0"/>
        <v>5</v>
      </c>
      <c r="F32" s="18" t="s">
        <v>19</v>
      </c>
      <c r="G32" s="17">
        <v>1</v>
      </c>
      <c r="H32" s="18"/>
      <c r="I32" s="18"/>
      <c r="J32" s="18"/>
      <c r="K32" s="18" t="s">
        <v>2</v>
      </c>
      <c r="L32" s="18"/>
      <c r="M32" s="18">
        <v>5</v>
      </c>
      <c r="N32" s="16" t="s">
        <v>74</v>
      </c>
      <c r="O32" s="19" t="s">
        <v>20</v>
      </c>
    </row>
    <row r="33" spans="1:15" ht="12.75" customHeight="1">
      <c r="A33" s="14"/>
      <c r="B33" s="34" t="s">
        <v>2</v>
      </c>
      <c r="C33" s="22" t="s">
        <v>34</v>
      </c>
      <c r="D33" s="30" t="s">
        <v>93</v>
      </c>
      <c r="E33" s="30" t="s">
        <v>2</v>
      </c>
      <c r="F33" s="31" t="s">
        <v>2</v>
      </c>
      <c r="G33" s="30" t="s">
        <v>2</v>
      </c>
      <c r="H33" s="31"/>
      <c r="I33" s="31"/>
      <c r="J33" s="31"/>
      <c r="K33" s="31"/>
      <c r="L33" s="31"/>
      <c r="M33" s="31" t="s">
        <v>2</v>
      </c>
      <c r="N33" s="32" t="s">
        <v>2</v>
      </c>
      <c r="O33" s="33" t="s">
        <v>2</v>
      </c>
    </row>
    <row r="34" spans="1:16" ht="25.5" customHeight="1">
      <c r="A34" s="14"/>
      <c r="B34" s="40" t="s">
        <v>123</v>
      </c>
      <c r="C34" s="41" t="s">
        <v>115</v>
      </c>
      <c r="D34" s="38">
        <v>10020000</v>
      </c>
      <c r="E34" s="38">
        <v>10</v>
      </c>
      <c r="F34" s="39" t="s">
        <v>19</v>
      </c>
      <c r="G34" s="38">
        <v>2</v>
      </c>
      <c r="H34" s="39"/>
      <c r="I34" s="39"/>
      <c r="J34" s="45">
        <v>5</v>
      </c>
      <c r="K34" s="39" t="s">
        <v>93</v>
      </c>
      <c r="L34" s="39"/>
      <c r="M34" s="39"/>
      <c r="N34" s="16" t="s">
        <v>81</v>
      </c>
      <c r="O34" s="19" t="s">
        <v>20</v>
      </c>
      <c r="P34" s="47" t="s">
        <v>132</v>
      </c>
    </row>
    <row r="35" spans="1:16" ht="25.5" customHeight="1">
      <c r="A35" s="14"/>
      <c r="B35" s="40" t="s">
        <v>124</v>
      </c>
      <c r="C35" s="41" t="s">
        <v>116</v>
      </c>
      <c r="D35" s="38"/>
      <c r="E35" s="38">
        <v>5</v>
      </c>
      <c r="F35" s="39" t="s">
        <v>63</v>
      </c>
      <c r="G35" s="38">
        <v>3</v>
      </c>
      <c r="H35" s="39"/>
      <c r="I35" s="39"/>
      <c r="J35" s="39"/>
      <c r="K35" s="39"/>
      <c r="L35" s="39"/>
      <c r="M35" s="45">
        <v>10</v>
      </c>
      <c r="N35" s="16" t="s">
        <v>81</v>
      </c>
      <c r="O35" s="16" t="s">
        <v>81</v>
      </c>
      <c r="P35" s="47" t="s">
        <v>132</v>
      </c>
    </row>
    <row r="36" spans="1:15" ht="11.25">
      <c r="A36" s="14"/>
      <c r="B36" s="15" t="s">
        <v>56</v>
      </c>
      <c r="C36" s="21" t="s">
        <v>55</v>
      </c>
      <c r="D36" s="17">
        <v>10020000</v>
      </c>
      <c r="E36" s="17">
        <f>SUM(H36,I36,J36,K36,L36,M36)</f>
        <v>5</v>
      </c>
      <c r="F36" s="18" t="s">
        <v>19</v>
      </c>
      <c r="G36" s="17">
        <v>1</v>
      </c>
      <c r="H36" s="18"/>
      <c r="I36" s="18"/>
      <c r="J36" s="18"/>
      <c r="K36" s="18"/>
      <c r="L36" s="18" t="s">
        <v>2</v>
      </c>
      <c r="M36" s="18">
        <v>5</v>
      </c>
      <c r="N36" s="16" t="s">
        <v>80</v>
      </c>
      <c r="O36" s="19" t="s">
        <v>20</v>
      </c>
    </row>
    <row r="37" spans="1:15" ht="26.25" customHeight="1">
      <c r="A37" s="14"/>
      <c r="B37" s="15" t="s">
        <v>58</v>
      </c>
      <c r="C37" s="16" t="s">
        <v>57</v>
      </c>
      <c r="D37" s="17">
        <v>10020000</v>
      </c>
      <c r="E37" s="17">
        <v>10</v>
      </c>
      <c r="F37" s="18" t="s">
        <v>19</v>
      </c>
      <c r="G37" s="17">
        <v>1</v>
      </c>
      <c r="H37" s="18"/>
      <c r="I37" s="18"/>
      <c r="J37" s="18"/>
      <c r="K37" s="18"/>
      <c r="L37" s="18">
        <v>5</v>
      </c>
      <c r="M37" s="18">
        <v>5</v>
      </c>
      <c r="N37" s="16" t="s">
        <v>82</v>
      </c>
      <c r="O37" s="19" t="s">
        <v>20</v>
      </c>
    </row>
    <row r="38" spans="1:15" ht="44.25" customHeight="1">
      <c r="A38" s="14"/>
      <c r="B38" s="34"/>
      <c r="C38" s="20" t="s">
        <v>35</v>
      </c>
      <c r="D38" s="30"/>
      <c r="E38" s="30"/>
      <c r="F38" s="31"/>
      <c r="G38" s="30"/>
      <c r="H38" s="31"/>
      <c r="I38" s="31"/>
      <c r="J38" s="31"/>
      <c r="K38" s="31"/>
      <c r="L38" s="31"/>
      <c r="M38" s="31"/>
      <c r="N38" s="32"/>
      <c r="O38" s="33"/>
    </row>
    <row r="39" spans="1:16" ht="11.25">
      <c r="A39" s="14"/>
      <c r="B39" s="40" t="s">
        <v>125</v>
      </c>
      <c r="C39" s="42" t="s">
        <v>117</v>
      </c>
      <c r="D39" s="38">
        <v>10020000</v>
      </c>
      <c r="E39" s="38">
        <v>5</v>
      </c>
      <c r="F39" s="39" t="s">
        <v>19</v>
      </c>
      <c r="G39" s="38">
        <v>2</v>
      </c>
      <c r="H39" s="39"/>
      <c r="I39" s="39">
        <v>3</v>
      </c>
      <c r="J39" s="39"/>
      <c r="K39" s="39" t="s">
        <v>93</v>
      </c>
      <c r="L39" s="39"/>
      <c r="M39" s="39"/>
      <c r="N39" s="16" t="s">
        <v>36</v>
      </c>
      <c r="O39" s="19" t="s">
        <v>20</v>
      </c>
      <c r="P39" s="47" t="s">
        <v>132</v>
      </c>
    </row>
    <row r="40" spans="1:16" ht="11.25">
      <c r="A40" s="14"/>
      <c r="B40" s="40" t="s">
        <v>126</v>
      </c>
      <c r="C40" s="42" t="s">
        <v>118</v>
      </c>
      <c r="D40" s="38"/>
      <c r="E40" s="38">
        <v>10</v>
      </c>
      <c r="F40" s="39" t="s">
        <v>19</v>
      </c>
      <c r="G40" s="38">
        <v>3</v>
      </c>
      <c r="H40" s="39"/>
      <c r="I40" s="39"/>
      <c r="J40" s="39"/>
      <c r="K40" s="39"/>
      <c r="L40" s="39"/>
      <c r="M40" s="39">
        <v>12</v>
      </c>
      <c r="N40" s="16" t="s">
        <v>36</v>
      </c>
      <c r="O40" s="16" t="s">
        <v>36</v>
      </c>
      <c r="P40" s="47" t="s">
        <v>132</v>
      </c>
    </row>
    <row r="41" spans="1:16" ht="11.25">
      <c r="A41" s="14"/>
      <c r="B41" s="40" t="s">
        <v>127</v>
      </c>
      <c r="C41" s="42" t="s">
        <v>119</v>
      </c>
      <c r="D41" s="38"/>
      <c r="E41" s="38">
        <v>10</v>
      </c>
      <c r="F41" s="39" t="s">
        <v>19</v>
      </c>
      <c r="G41" s="38">
        <v>2</v>
      </c>
      <c r="H41" s="39"/>
      <c r="I41" s="39" t="s">
        <v>98</v>
      </c>
      <c r="J41" s="39"/>
      <c r="K41" s="39">
        <v>5</v>
      </c>
      <c r="L41" s="39"/>
      <c r="M41" s="39"/>
      <c r="N41" s="16"/>
      <c r="O41" s="19"/>
      <c r="P41" s="47" t="s">
        <v>132</v>
      </c>
    </row>
    <row r="42" spans="1:16" ht="11.25">
      <c r="A42" s="14"/>
      <c r="B42" s="40" t="s">
        <v>128</v>
      </c>
      <c r="C42" s="42" t="s">
        <v>120</v>
      </c>
      <c r="D42" s="38"/>
      <c r="E42" s="38">
        <v>5</v>
      </c>
      <c r="F42" s="39" t="s">
        <v>19</v>
      </c>
      <c r="G42" s="38">
        <v>3</v>
      </c>
      <c r="H42" s="39"/>
      <c r="I42" s="39"/>
      <c r="J42" s="39"/>
      <c r="K42" s="39"/>
      <c r="L42" s="39"/>
      <c r="M42" s="39">
        <v>10</v>
      </c>
      <c r="N42" s="16"/>
      <c r="O42" s="19"/>
      <c r="P42" s="47" t="s">
        <v>132</v>
      </c>
    </row>
    <row r="43" spans="1:16" ht="12.75" customHeight="1">
      <c r="A43" s="14"/>
      <c r="B43" s="15" t="s">
        <v>88</v>
      </c>
      <c r="C43" s="16" t="s">
        <v>87</v>
      </c>
      <c r="D43" s="17">
        <v>10020000</v>
      </c>
      <c r="E43" s="17">
        <v>20</v>
      </c>
      <c r="F43" s="18" t="s">
        <v>19</v>
      </c>
      <c r="G43" s="17">
        <v>1</v>
      </c>
      <c r="H43" s="18"/>
      <c r="I43" s="18"/>
      <c r="J43" s="18"/>
      <c r="K43" s="18"/>
      <c r="L43" s="18"/>
      <c r="M43" s="39">
        <v>20</v>
      </c>
      <c r="N43" s="16" t="s">
        <v>84</v>
      </c>
      <c r="O43" s="19" t="s">
        <v>20</v>
      </c>
      <c r="P43" s="47" t="s">
        <v>131</v>
      </c>
    </row>
    <row r="44" spans="1:16" ht="28.5" customHeight="1">
      <c r="A44" s="14"/>
      <c r="B44" s="15" t="s">
        <v>86</v>
      </c>
      <c r="C44" s="16" t="s">
        <v>103</v>
      </c>
      <c r="D44" s="17">
        <v>10020000</v>
      </c>
      <c r="E44" s="17">
        <v>20</v>
      </c>
      <c r="F44" s="18" t="s">
        <v>19</v>
      </c>
      <c r="G44" s="17">
        <v>1</v>
      </c>
      <c r="H44" s="18"/>
      <c r="I44" s="18" t="s">
        <v>93</v>
      </c>
      <c r="J44" s="18"/>
      <c r="K44" s="39">
        <v>20</v>
      </c>
      <c r="L44" s="18"/>
      <c r="M44" s="18"/>
      <c r="N44" s="16" t="s">
        <v>76</v>
      </c>
      <c r="O44" s="19" t="s">
        <v>20</v>
      </c>
      <c r="P44" s="47" t="s">
        <v>131</v>
      </c>
    </row>
    <row r="45" spans="1:16" ht="34.5" customHeight="1">
      <c r="A45" s="14"/>
      <c r="B45" s="40" t="s">
        <v>129</v>
      </c>
      <c r="C45" s="42" t="s">
        <v>121</v>
      </c>
      <c r="D45" s="38">
        <v>10020000</v>
      </c>
      <c r="E45" s="38">
        <v>40</v>
      </c>
      <c r="F45" s="39" t="s">
        <v>19</v>
      </c>
      <c r="G45" s="38">
        <v>1</v>
      </c>
      <c r="H45" s="39"/>
      <c r="I45" s="39"/>
      <c r="J45" s="39"/>
      <c r="K45" s="45">
        <v>30</v>
      </c>
      <c r="L45" s="39"/>
      <c r="M45" s="39"/>
      <c r="N45" s="16" t="s">
        <v>40</v>
      </c>
      <c r="O45" s="19" t="s">
        <v>20</v>
      </c>
      <c r="P45" s="47" t="s">
        <v>132</v>
      </c>
    </row>
    <row r="46" spans="1:16" ht="34.5" customHeight="1">
      <c r="A46" s="14"/>
      <c r="B46" s="40" t="s">
        <v>130</v>
      </c>
      <c r="C46" s="42" t="s">
        <v>122</v>
      </c>
      <c r="D46" s="38"/>
      <c r="E46" s="38">
        <v>40</v>
      </c>
      <c r="F46" s="39" t="s">
        <v>19</v>
      </c>
      <c r="G46" s="43">
        <v>2</v>
      </c>
      <c r="H46" s="39"/>
      <c r="I46" s="39"/>
      <c r="J46" s="39"/>
      <c r="K46" s="39"/>
      <c r="L46" s="39"/>
      <c r="M46" s="45">
        <v>50</v>
      </c>
      <c r="N46" s="16" t="s">
        <v>40</v>
      </c>
      <c r="O46" s="16" t="s">
        <v>40</v>
      </c>
      <c r="P46" s="47" t="s">
        <v>132</v>
      </c>
    </row>
    <row r="47" spans="1:15" ht="11.25">
      <c r="A47" s="23"/>
      <c r="B47" s="19"/>
      <c r="C47" s="24" t="s">
        <v>37</v>
      </c>
      <c r="D47" s="18"/>
      <c r="E47" s="18"/>
      <c r="F47" s="9"/>
      <c r="G47" s="25"/>
      <c r="H47" s="26">
        <f>SUM(H10:H45)</f>
        <v>67</v>
      </c>
      <c r="I47" s="26">
        <f>SUM(I10:I45)</f>
        <v>26</v>
      </c>
      <c r="J47" s="26">
        <f>SUM(J10:J45)</f>
        <v>32</v>
      </c>
      <c r="K47" s="26">
        <f>SUM(K10:K45)</f>
        <v>133</v>
      </c>
      <c r="L47" s="26">
        <f>SUM(L10:L45)</f>
        <v>45</v>
      </c>
      <c r="M47" s="26">
        <f>SUM(M10:M46)</f>
        <v>152</v>
      </c>
      <c r="N47" s="55" t="s">
        <v>106</v>
      </c>
      <c r="O47" s="56"/>
    </row>
    <row r="48" spans="1:15" ht="11.25">
      <c r="A48" s="23"/>
      <c r="B48" s="19"/>
      <c r="C48" s="27" t="s">
        <v>38</v>
      </c>
      <c r="D48" s="9"/>
      <c r="E48" s="26">
        <f>SUM(E10:E41)</f>
        <v>330</v>
      </c>
      <c r="F48" s="18"/>
      <c r="G48" s="18"/>
      <c r="H48" s="57">
        <f>SUM(H47:I47)</f>
        <v>93</v>
      </c>
      <c r="I48" s="57"/>
      <c r="J48" s="57">
        <f>SUM(J47:K47)</f>
        <v>165</v>
      </c>
      <c r="K48" s="57"/>
      <c r="L48" s="57">
        <f>SUM(L47:M47)</f>
        <v>197</v>
      </c>
      <c r="M48" s="57"/>
      <c r="N48" s="56"/>
      <c r="O48" s="56"/>
    </row>
    <row r="49" spans="1:15" ht="11.25">
      <c r="A49" s="19"/>
      <c r="B49" s="19"/>
      <c r="C49" s="28" t="s">
        <v>39</v>
      </c>
      <c r="D49" s="18"/>
      <c r="E49" s="26">
        <f>SUM(E10:E45)</f>
        <v>415</v>
      </c>
      <c r="F49" s="18"/>
      <c r="G49" s="26">
        <f>SUM(G10:G47)</f>
        <v>90</v>
      </c>
      <c r="H49" s="57">
        <f>SUM(H48:M48)</f>
        <v>455</v>
      </c>
      <c r="I49" s="57"/>
      <c r="J49" s="57"/>
      <c r="K49" s="57"/>
      <c r="L49" s="57"/>
      <c r="M49" s="57"/>
      <c r="N49" s="56"/>
      <c r="O49" s="56"/>
    </row>
  </sheetData>
  <sheetProtection/>
  <mergeCells count="21">
    <mergeCell ref="G1:M2"/>
    <mergeCell ref="N5:O5"/>
    <mergeCell ref="N6:O6"/>
    <mergeCell ref="B7:M7"/>
    <mergeCell ref="B8:M8"/>
    <mergeCell ref="N47:O49"/>
    <mergeCell ref="H48:I48"/>
    <mergeCell ref="J48:K48"/>
    <mergeCell ref="L48:M48"/>
    <mergeCell ref="H49:M49"/>
    <mergeCell ref="F4:F6"/>
    <mergeCell ref="G4:G6"/>
    <mergeCell ref="H4:M4"/>
    <mergeCell ref="H5:I5"/>
    <mergeCell ref="J5:K5"/>
    <mergeCell ref="L5:M5"/>
    <mergeCell ref="A4:A6"/>
    <mergeCell ref="B4:B6"/>
    <mergeCell ref="C4:C6"/>
    <mergeCell ref="D4:D6"/>
    <mergeCell ref="E4:E6"/>
  </mergeCells>
  <printOptions/>
  <pageMargins left="0.747916666666667" right="0.747916666666667" top="0.984027777777778" bottom="0.984027777777778" header="0.511805555555555" footer="0.51180555555555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Gniadek</dc:creator>
  <cp:keywords/>
  <dc:description/>
  <cp:lastModifiedBy>Ewa Baca</cp:lastModifiedBy>
  <cp:lastPrinted>2019-09-26T09:21:34Z</cp:lastPrinted>
  <dcterms:created xsi:type="dcterms:W3CDTF">2012-11-12T07:46:11Z</dcterms:created>
  <dcterms:modified xsi:type="dcterms:W3CDTF">2019-09-26T09:22:48Z</dcterms:modified>
  <cp:category/>
  <cp:version/>
  <cp:contentType/>
  <cp:contentStatus/>
</cp:coreProperties>
</file>